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muna1\Desktop\Monthly Sub-Chapter BM Report-2021\"/>
    </mc:Choice>
  </mc:AlternateContent>
  <xr:revisionPtr revIDLastSave="0" documentId="13_ncr:1_{8992A4A8-329C-400F-AAB9-35343D349861}" xr6:coauthVersionLast="46" xr6:coauthVersionMax="46" xr10:uidLastSave="{00000000-0000-0000-0000-000000000000}"/>
  <bookViews>
    <workbookView xWindow="-108" yWindow="-108" windowWidth="23256" windowHeight="12696" activeTab="1" xr2:uid="{00000000-000D-0000-FFFF-FFFF00000000}"/>
  </bookViews>
  <sheets>
    <sheet name="At a BM Collec. From Menpower " sheetId="4" r:id="rId1"/>
    <sheet name="Sub-Chapter BM Report" sheetId="1" r:id="rId2"/>
  </sheets>
  <calcPr calcId="181029" calcMode="autoNoTable"/>
  <extLst>
    <ext uri="GoogleSheetsCustomDataVersion1">
      <go:sheetsCustomData xmlns:go="http://customooxmlschemas.google.com/" r:id="rId7" roundtripDataSignature="AMtx7miYiE6UU1CcDDzL0ceAT6Imu72gHw=="/>
    </ext>
  </extLst>
</workbook>
</file>

<file path=xl/calcChain.xml><?xml version="1.0" encoding="utf-8"?>
<calcChain xmlns="http://schemas.openxmlformats.org/spreadsheetml/2006/main">
  <c r="R25" i="4" l="1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R6" i="4"/>
  <c r="Q38" i="4"/>
  <c r="P38" i="4"/>
  <c r="O38" i="4"/>
  <c r="N38" i="4"/>
  <c r="M38" i="4"/>
  <c r="L38" i="4"/>
  <c r="K38" i="4"/>
  <c r="J38" i="4"/>
  <c r="I38" i="4"/>
  <c r="H38" i="4"/>
  <c r="G38" i="4"/>
  <c r="F38" i="4"/>
  <c r="R38" i="4" s="1"/>
  <c r="R37" i="4"/>
  <c r="R36" i="4"/>
  <c r="R35" i="4"/>
  <c r="R34" i="4"/>
  <c r="R33" i="4"/>
  <c r="Q29" i="4"/>
  <c r="Q43" i="4" s="1"/>
  <c r="Q45" i="4" s="1"/>
  <c r="P29" i="4"/>
  <c r="P43" i="4" s="1"/>
  <c r="P45" i="4" s="1"/>
  <c r="Q42" i="4" s="1"/>
  <c r="O29" i="4"/>
  <c r="O43" i="4" s="1"/>
  <c r="O45" i="4" s="1"/>
  <c r="P42" i="4" s="1"/>
  <c r="N29" i="4"/>
  <c r="N43" i="4" s="1"/>
  <c r="N45" i="4" s="1"/>
  <c r="O42" i="4" s="1"/>
  <c r="M29" i="4"/>
  <c r="M43" i="4" s="1"/>
  <c r="M45" i="4" s="1"/>
  <c r="N42" i="4" s="1"/>
  <c r="L29" i="4"/>
  <c r="L43" i="4" s="1"/>
  <c r="L45" i="4" s="1"/>
  <c r="M42" i="4" s="1"/>
  <c r="K29" i="4"/>
  <c r="K43" i="4" s="1"/>
  <c r="K45" i="4" s="1"/>
  <c r="L42" i="4" s="1"/>
  <c r="J29" i="4"/>
  <c r="J43" i="4" s="1"/>
  <c r="J45" i="4" s="1"/>
  <c r="K42" i="4" s="1"/>
  <c r="I29" i="4"/>
  <c r="I43" i="4" s="1"/>
  <c r="I45" i="4" s="1"/>
  <c r="J42" i="4" s="1"/>
  <c r="H29" i="4"/>
  <c r="H43" i="4" s="1"/>
  <c r="H45" i="4" s="1"/>
  <c r="I42" i="4" s="1"/>
  <c r="G29" i="4"/>
  <c r="G43" i="4" s="1"/>
  <c r="G45" i="4" s="1"/>
  <c r="H42" i="4" s="1"/>
  <c r="F29" i="4"/>
  <c r="F43" i="4" s="1"/>
  <c r="E29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S25" i="4"/>
  <c r="T25" i="4" s="1"/>
  <c r="T24" i="4"/>
  <c r="S24" i="4"/>
  <c r="T23" i="4"/>
  <c r="S23" i="4"/>
  <c r="S22" i="4"/>
  <c r="T22" i="4" s="1"/>
  <c r="S21" i="4"/>
  <c r="T21" i="4" s="1"/>
  <c r="T20" i="4"/>
  <c r="S20" i="4"/>
  <c r="T19" i="4"/>
  <c r="S19" i="4"/>
  <c r="S18" i="4"/>
  <c r="T18" i="4" s="1"/>
  <c r="S17" i="4"/>
  <c r="T17" i="4" s="1"/>
  <c r="T16" i="4"/>
  <c r="S16" i="4"/>
  <c r="S15" i="4"/>
  <c r="T15" i="4" s="1"/>
  <c r="S14" i="4"/>
  <c r="S28" i="4" s="1"/>
  <c r="S13" i="4"/>
  <c r="T13" i="4" s="1"/>
  <c r="T12" i="4"/>
  <c r="S12" i="4"/>
  <c r="S11" i="4"/>
  <c r="S10" i="4"/>
  <c r="T10" i="4" s="1"/>
  <c r="S9" i="4"/>
  <c r="S8" i="4"/>
  <c r="T8" i="4" s="1"/>
  <c r="S7" i="4"/>
  <c r="S6" i="4"/>
  <c r="E42" i="1"/>
  <c r="J39" i="1"/>
  <c r="J40" i="1"/>
  <c r="E40" i="1"/>
  <c r="E35" i="1"/>
  <c r="T11" i="4" l="1"/>
  <c r="F45" i="4"/>
  <c r="G42" i="4" s="1"/>
  <c r="S27" i="4"/>
  <c r="T7" i="4"/>
  <c r="S29" i="4"/>
  <c r="R29" i="4"/>
  <c r="T9" i="4"/>
  <c r="T27" i="4"/>
  <c r="R27" i="4"/>
  <c r="T6" i="4"/>
  <c r="T14" i="4"/>
  <c r="T28" i="4" s="1"/>
  <c r="S26" i="4"/>
  <c r="J42" i="1"/>
  <c r="T29" i="4" l="1"/>
  <c r="T26" i="4"/>
</calcChain>
</file>

<file path=xl/sharedStrings.xml><?xml version="1.0" encoding="utf-8"?>
<sst xmlns="http://schemas.openxmlformats.org/spreadsheetml/2006/main" count="116" uniqueCount="74">
  <si>
    <t>In the name of Allah, the most Gracious, the most Merciful</t>
  </si>
  <si>
    <r>
      <rPr>
        <b/>
        <sz val="18"/>
        <color theme="1"/>
        <rFont val="Times New Roman"/>
        <family val="1"/>
      </rPr>
      <t xml:space="preserve"> </t>
    </r>
    <r>
      <rPr>
        <b/>
        <sz val="18"/>
        <color theme="1"/>
        <rFont val="Bangla"/>
        <family val="4"/>
      </rPr>
      <t xml:space="preserve">মুসলিম উম্মাহ অফ নর্থ আমেরিকা (মুনা) </t>
    </r>
  </si>
  <si>
    <t>Muslim Ummah of North America (MUNA)</t>
  </si>
  <si>
    <t>Monthly Sub-Chapter Baitul Maal Report</t>
  </si>
  <si>
    <t>Chapter Name</t>
  </si>
  <si>
    <t>Sub-Chapter's Name:</t>
  </si>
  <si>
    <t>Month:</t>
  </si>
  <si>
    <t>January</t>
  </si>
  <si>
    <t>Year:</t>
  </si>
  <si>
    <t>Plan $</t>
  </si>
  <si>
    <t>Received $</t>
  </si>
  <si>
    <r>
      <rPr>
        <b/>
        <sz val="11"/>
        <color theme="1"/>
        <rFont val="Bangla"/>
        <family val="4"/>
      </rPr>
      <t xml:space="preserve">ব্যয়ের বিবরণ </t>
    </r>
    <r>
      <rPr>
        <b/>
        <sz val="11"/>
        <color theme="1"/>
        <rFont val="Calibri"/>
        <family val="2"/>
      </rPr>
      <t>Description of Payments</t>
    </r>
  </si>
  <si>
    <t xml:space="preserve">Amount $ </t>
  </si>
  <si>
    <t>Dues Collection from Manpower</t>
  </si>
  <si>
    <t>*</t>
  </si>
  <si>
    <t xml:space="preserve">Total Monthly Dues Collected </t>
  </si>
  <si>
    <t>Calander</t>
  </si>
  <si>
    <r>
      <rPr>
        <b/>
        <sz val="11"/>
        <color theme="1"/>
        <rFont val="Bangla"/>
        <family val="4"/>
      </rPr>
      <t>এ মাসের ব্যয়</t>
    </r>
    <r>
      <rPr>
        <b/>
        <sz val="11"/>
        <color theme="1"/>
        <rFont val="Times New Roman"/>
        <family val="1"/>
      </rPr>
      <t xml:space="preserve"> local </t>
    </r>
    <r>
      <rPr>
        <b/>
        <sz val="11"/>
        <color theme="1"/>
        <rFont val="Calibri"/>
        <family val="2"/>
      </rPr>
      <t xml:space="preserve">Expenditure of this Month </t>
    </r>
    <r>
      <rPr>
        <b/>
        <sz val="11"/>
        <color theme="1"/>
        <rFont val="Times New Roman"/>
        <family val="1"/>
      </rPr>
      <t xml:space="preserve"> </t>
    </r>
  </si>
  <si>
    <r>
      <rPr>
        <b/>
        <sz val="12"/>
        <color theme="1"/>
        <rFont val="Calibri"/>
        <family val="2"/>
      </rPr>
      <t xml:space="preserve">Grand Total Expenditure </t>
    </r>
    <r>
      <rPr>
        <b/>
        <sz val="12"/>
        <color theme="1"/>
        <rFont val="Bangla"/>
        <family val="4"/>
      </rPr>
      <t>সর্ব মোট ব্যয়</t>
    </r>
  </si>
  <si>
    <t>Last Month's Balance  বিগত মাসের উদ্বৃত্ত/ঘাটতি</t>
  </si>
  <si>
    <r>
      <rPr>
        <b/>
        <sz val="11"/>
        <color theme="1"/>
        <rFont val="Calibri"/>
        <family val="2"/>
      </rPr>
      <t>Closing Balance of this month</t>
    </r>
    <r>
      <rPr>
        <b/>
        <sz val="11"/>
        <color theme="1"/>
        <rFont val="Times New Roman"/>
        <family val="1"/>
      </rPr>
      <t xml:space="preserve"> </t>
    </r>
    <r>
      <rPr>
        <b/>
        <sz val="11"/>
        <color theme="1"/>
        <rFont val="Bangla"/>
        <family val="4"/>
      </rPr>
      <t>এ মাসের উদ্বৃত্/ঘাটতি</t>
    </r>
  </si>
  <si>
    <r>
      <rPr>
        <b/>
        <sz val="11"/>
        <color theme="1"/>
        <rFont val="Bangla"/>
        <family val="4"/>
      </rPr>
      <t>মন্তব্য</t>
    </r>
    <r>
      <rPr>
        <b/>
        <sz val="11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 xml:space="preserve">Remark: </t>
    </r>
  </si>
  <si>
    <t>Mem/AM</t>
  </si>
  <si>
    <t>Pledge</t>
  </si>
  <si>
    <t>Dec</t>
  </si>
  <si>
    <t>Jan</t>
  </si>
  <si>
    <t>Feb</t>
  </si>
  <si>
    <t>Mar</t>
  </si>
  <si>
    <t>April</t>
  </si>
  <si>
    <t>May</t>
  </si>
  <si>
    <t>Jun</t>
  </si>
  <si>
    <t>July</t>
  </si>
  <si>
    <t>Aug</t>
  </si>
  <si>
    <t>Sep</t>
  </si>
  <si>
    <t>Oct</t>
  </si>
  <si>
    <t>Nov</t>
  </si>
  <si>
    <t>Total</t>
  </si>
  <si>
    <t>Member</t>
  </si>
  <si>
    <t>Total Amount</t>
  </si>
  <si>
    <r>
      <rPr>
        <b/>
        <sz val="11"/>
        <color theme="1"/>
        <rFont val="Bangla"/>
        <family val="4"/>
      </rPr>
      <t>মোট বিবিধ আদায়</t>
    </r>
    <r>
      <rPr>
        <b/>
        <sz val="11"/>
        <color theme="1"/>
        <rFont val="Times New Roman"/>
        <family val="1"/>
      </rPr>
      <t xml:space="preserve"> </t>
    </r>
    <r>
      <rPr>
        <b/>
        <sz val="11"/>
        <color theme="1"/>
        <rFont val="Calibri"/>
        <family val="2"/>
      </rPr>
      <t xml:space="preserve">Total Miscellaneous </t>
    </r>
  </si>
  <si>
    <r>
      <t xml:space="preserve">Grand Total Collection </t>
    </r>
    <r>
      <rPr>
        <b/>
        <sz val="11"/>
        <color theme="1"/>
        <rFont val="Bangla"/>
        <family val="4"/>
      </rPr>
      <t>সর্ব মোট আয়</t>
    </r>
  </si>
  <si>
    <r>
      <t>আয়ের বিবরণ/</t>
    </r>
    <r>
      <rPr>
        <b/>
        <sz val="10"/>
        <color theme="1"/>
        <rFont val="Bangla"/>
        <family val="4"/>
      </rPr>
      <t>Description of</t>
    </r>
    <r>
      <rPr>
        <b/>
        <sz val="11"/>
        <color theme="1"/>
        <rFont val="Bangla"/>
        <family val="4"/>
      </rPr>
      <t xml:space="preserve"> Collection</t>
    </r>
  </si>
  <si>
    <t>Monthly Chapter Dues paid/ চ্যাপ্টার কর্তৃক মাসিক ধার্য পরিশোধ</t>
  </si>
  <si>
    <t>Monthly Chapter Dues/চ্যাপ্টার কর্তৃক মাসিক ধার্য</t>
  </si>
  <si>
    <r>
      <rPr>
        <b/>
        <sz val="12"/>
        <color theme="1"/>
        <rFont val="Calibri"/>
        <family val="2"/>
      </rPr>
      <t>Payments / Expenditure</t>
    </r>
    <r>
      <rPr>
        <b/>
        <sz val="12"/>
        <color theme="1"/>
        <rFont val="Times New Roman"/>
        <family val="1"/>
      </rPr>
      <t xml:space="preserve">  </t>
    </r>
    <r>
      <rPr>
        <b/>
        <sz val="12"/>
        <color theme="1"/>
        <rFont val="Bangla"/>
        <family val="4"/>
      </rPr>
      <t>ব্যয়</t>
    </r>
    <r>
      <rPr>
        <b/>
        <sz val="12"/>
        <color theme="1"/>
        <rFont val="Times New Roman"/>
        <family val="1"/>
      </rPr>
      <t xml:space="preserve"> </t>
    </r>
  </si>
  <si>
    <r>
      <rPr>
        <b/>
        <sz val="12"/>
        <color theme="1"/>
        <rFont val="Calibri"/>
        <family val="2"/>
      </rPr>
      <t xml:space="preserve">Collection / Income </t>
    </r>
    <r>
      <rPr>
        <b/>
        <sz val="12"/>
        <color theme="1"/>
        <rFont val="Times New Roman"/>
        <family val="1"/>
      </rPr>
      <t xml:space="preserve">  </t>
    </r>
    <r>
      <rPr>
        <b/>
        <sz val="12"/>
        <color theme="1"/>
        <rFont val="Bangla"/>
        <family val="4"/>
      </rPr>
      <t>আয়</t>
    </r>
    <r>
      <rPr>
        <b/>
        <sz val="12"/>
        <color theme="1"/>
        <rFont val="Times New Roman"/>
        <family val="1"/>
      </rPr>
      <t xml:space="preserve"> </t>
    </r>
  </si>
  <si>
    <r>
      <rPr>
        <b/>
        <sz val="10"/>
        <rFont val="Bangla"/>
        <family val="4"/>
      </rPr>
      <t>বিবিধ আদায়/</t>
    </r>
    <r>
      <rPr>
        <b/>
        <sz val="10"/>
        <rFont val="Times New Roman"/>
        <family val="1"/>
      </rPr>
      <t xml:space="preserve">Miscellaneous Collection   </t>
    </r>
  </si>
  <si>
    <t>Others</t>
  </si>
  <si>
    <t>Associate Member</t>
  </si>
  <si>
    <t>Supporter</t>
  </si>
  <si>
    <t>Member Total</t>
  </si>
  <si>
    <t>Associate Member Total</t>
  </si>
  <si>
    <t>Supporter Total</t>
  </si>
  <si>
    <t xml:space="preserve">Miscellaneous Collection </t>
  </si>
  <si>
    <t>Sl</t>
  </si>
  <si>
    <t>Name</t>
  </si>
  <si>
    <t>Calendar</t>
  </si>
  <si>
    <t>Special Collection</t>
  </si>
  <si>
    <t>Book sell</t>
  </si>
  <si>
    <t>Summary</t>
  </si>
  <si>
    <t>Type</t>
  </si>
  <si>
    <t>Last Month's Balance</t>
  </si>
  <si>
    <t>Income</t>
  </si>
  <si>
    <t xml:space="preserve">Grand Total Collection </t>
  </si>
  <si>
    <t>Remittance to Chapter</t>
  </si>
  <si>
    <t>Expense</t>
  </si>
  <si>
    <t>Closing Balance</t>
  </si>
  <si>
    <t>Collection from Manpower</t>
  </si>
  <si>
    <t>Received Total</t>
  </si>
  <si>
    <t>Pledge Total</t>
  </si>
  <si>
    <t xml:space="preserve">Outsanding </t>
  </si>
  <si>
    <t>Sub-Chapte Baitul Maal Collection form 2021</t>
  </si>
  <si>
    <t>Dasignation with Sign</t>
  </si>
  <si>
    <t>Print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</si>
</sst>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57" x14ac:knownFonts="1">
    <font>
      <sz val="11"/>
      <color theme="1"/>
      <name val="Arial"/>
    </font>
    <font>
      <sz val="12"/>
      <color theme="1"/>
      <name val="Times New Roman"/>
      <family val="1"/>
    </font>
    <font>
      <sz val="11"/>
      <name val="Arial"/>
      <family val="2"/>
    </font>
    <font>
      <b/>
      <sz val="18"/>
      <color theme="1"/>
      <name val="Times New Roman"/>
      <family val="1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b/>
      <sz val="14"/>
      <color rgb="FFFF0000"/>
      <name val="Calibri"/>
      <family val="2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Calibri"/>
      <family val="2"/>
    </font>
    <font>
      <b/>
      <sz val="11"/>
      <color theme="1"/>
      <name val="Bangla"/>
      <family val="4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Bangla"/>
      <family val="4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Bangla"/>
      <family val="4"/>
    </font>
    <font>
      <b/>
      <sz val="11"/>
      <color rgb="FF002060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b/>
      <sz val="18"/>
      <color theme="1"/>
      <name val="Bangla"/>
      <family val="4"/>
    </font>
    <font>
      <b/>
      <sz val="11"/>
      <color theme="1"/>
      <name val="Times New Roman"/>
      <family val="1"/>
    </font>
    <font>
      <b/>
      <sz val="11"/>
      <color theme="1"/>
      <name val="Bangla"/>
      <family val="4"/>
    </font>
    <font>
      <sz val="11"/>
      <name val="Arial"/>
      <family val="2"/>
    </font>
    <font>
      <b/>
      <sz val="10"/>
      <color theme="1"/>
      <name val="Times New Roman"/>
      <family val="1"/>
    </font>
    <font>
      <b/>
      <sz val="10"/>
      <color theme="1"/>
      <name val="Bangla"/>
      <family val="4"/>
    </font>
    <font>
      <sz val="10"/>
      <name val="Arial"/>
      <family val="2"/>
    </font>
    <font>
      <sz val="11"/>
      <color theme="1"/>
      <name val="Calibri"/>
      <family val="2"/>
    </font>
    <font>
      <sz val="9"/>
      <color theme="1"/>
      <name val="Bangla"/>
      <family val="4"/>
    </font>
    <font>
      <sz val="10"/>
      <color theme="1"/>
      <name val="Bangla"/>
      <family val="4"/>
    </font>
    <font>
      <b/>
      <sz val="12"/>
      <color theme="1"/>
      <name val="Times New Roman"/>
      <family val="1"/>
    </font>
    <font>
      <sz val="12"/>
      <name val="Arial"/>
      <family val="2"/>
    </font>
    <font>
      <b/>
      <sz val="11"/>
      <color rgb="FFFF0000"/>
      <name val="Times New Roman"/>
      <family val="1"/>
    </font>
    <font>
      <b/>
      <sz val="10"/>
      <name val="Times New Roman"/>
      <family val="4"/>
    </font>
    <font>
      <b/>
      <sz val="10"/>
      <name val="Bangla"/>
      <family val="4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0"/>
      <color rgb="FF0C343D"/>
      <name val="Calibri"/>
      <family val="2"/>
    </font>
    <font>
      <sz val="11"/>
      <color rgb="FF0C343D"/>
      <name val="Calibri"/>
      <family val="2"/>
    </font>
    <font>
      <b/>
      <sz val="10"/>
      <color rgb="FF0C343D"/>
      <name val="Calibri"/>
      <family val="2"/>
    </font>
    <font>
      <b/>
      <sz val="10"/>
      <color rgb="FFFFFFFF"/>
      <name val="Verdana"/>
      <family val="2"/>
    </font>
    <font>
      <sz val="10"/>
      <color rgb="FF000000"/>
      <name val="Calibri"/>
      <family val="2"/>
    </font>
    <font>
      <sz val="10"/>
      <color rgb="FF4A86E8"/>
      <name val="Calibri"/>
      <family val="2"/>
    </font>
    <font>
      <b/>
      <sz val="18"/>
      <color rgb="FF00FFFF"/>
      <name val="Calibri"/>
      <family val="2"/>
    </font>
    <font>
      <sz val="10"/>
      <color rgb="FFC00000"/>
      <name val="Calibri"/>
      <family val="2"/>
    </font>
    <font>
      <b/>
      <sz val="10"/>
      <color rgb="FFFF0000"/>
      <name val="Calibri"/>
      <family val="2"/>
    </font>
    <font>
      <b/>
      <sz val="10"/>
      <color rgb="FF000000"/>
      <name val="Calibri"/>
      <family val="2"/>
    </font>
    <font>
      <b/>
      <sz val="18"/>
      <color rgb="FFFF0000"/>
      <name val="Calibri"/>
      <family val="2"/>
    </font>
    <font>
      <sz val="11"/>
      <color rgb="FFFF0000"/>
      <name val="Arial"/>
      <family val="2"/>
    </font>
    <font>
      <sz val="10"/>
      <color theme="5" tint="0.59999389629810485"/>
      <name val="Calibri"/>
      <family val="2"/>
    </font>
    <font>
      <b/>
      <sz val="16"/>
      <color theme="1"/>
      <name val="Times New Roman"/>
      <family val="1"/>
    </font>
    <font>
      <sz val="16"/>
      <name val="Arial"/>
      <family val="2"/>
    </font>
    <font>
      <b/>
      <sz val="1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F7FEC2"/>
        <bgColor rgb="FFF7FEC2"/>
      </patternFill>
    </fill>
    <fill>
      <patternFill patternType="solid">
        <fgColor rgb="FFFFFFFF"/>
        <bgColor rgb="FFFFFFFF"/>
      </patternFill>
    </fill>
    <fill>
      <patternFill patternType="solid">
        <fgColor theme="5" tint="0.79998168889431442"/>
        <bgColor theme="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D8D8D8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rgb="FFF2F2F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rgb="FFF2F2F2"/>
      </patternFill>
    </fill>
    <fill>
      <patternFill patternType="solid">
        <fgColor theme="9" tint="0.59999389629810485"/>
        <bgColor rgb="FFF2F2F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rgb="FFD6DCE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rgb="FFD8D8D8"/>
      </patternFill>
    </fill>
    <fill>
      <patternFill patternType="solid">
        <fgColor theme="4" tint="0.79998168889431442"/>
        <bgColor theme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D8D8D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3F3F3"/>
        <bgColor rgb="FFF3F3F3"/>
      </patternFill>
    </fill>
    <fill>
      <patternFill patternType="solid">
        <fgColor rgb="FFA2C4C9"/>
        <bgColor rgb="FFA2C4C9"/>
      </patternFill>
    </fill>
    <fill>
      <patternFill patternType="solid">
        <fgColor rgb="FF45818E"/>
        <bgColor rgb="FF45818E"/>
      </patternFill>
    </fill>
    <fill>
      <patternFill patternType="solid">
        <fgColor theme="9" tint="0.39997558519241921"/>
        <bgColor rgb="FF45818E"/>
      </patternFill>
    </fill>
    <fill>
      <patternFill patternType="solid">
        <fgColor theme="9" tint="0.39997558519241921"/>
        <bgColor indexed="64"/>
      </patternFill>
    </fill>
  </fills>
  <borders count="8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D9D9D9"/>
      </left>
      <right/>
      <top style="thin">
        <color rgb="FFD9D9D9"/>
      </top>
      <bottom style="thin">
        <color rgb="FFD9D9D9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B7B7B7"/>
      </left>
      <right/>
      <top style="thin">
        <color rgb="FFB7B7B7"/>
      </top>
      <bottom style="thin">
        <color rgb="FFB7B7B7"/>
      </bottom>
      <diagonal/>
    </border>
    <border>
      <left/>
      <right/>
      <top style="thin">
        <color rgb="FFB7B7B7"/>
      </top>
      <bottom style="thin">
        <color rgb="FFB7B7B7"/>
      </bottom>
      <diagonal/>
    </border>
    <border>
      <left/>
      <right style="thin">
        <color rgb="FFB7B7B7"/>
      </right>
      <top style="thin">
        <color rgb="FFB7B7B7"/>
      </top>
      <bottom style="thin">
        <color rgb="FFB7B7B7"/>
      </bottom>
      <diagonal/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rgb="FFFFFFFF"/>
      </left>
      <right/>
      <top style="thin">
        <color rgb="FFFFFFFF"/>
      </top>
      <bottom style="thin">
        <color rgb="FFD9D9D9"/>
      </bottom>
      <diagonal/>
    </border>
    <border>
      <left/>
      <right/>
      <top style="thin">
        <color rgb="FFFFFFFF"/>
      </top>
      <bottom style="thin">
        <color rgb="FFD9D9D9"/>
      </bottom>
      <diagonal/>
    </border>
    <border>
      <left/>
      <right style="thin">
        <color rgb="FFFFFFFF"/>
      </right>
      <top style="thin">
        <color rgb="FFFFFFFF"/>
      </top>
      <bottom style="thin">
        <color rgb="FFD9D9D9"/>
      </bottom>
      <diagonal/>
    </border>
  </borders>
  <cellStyleXfs count="1">
    <xf numFmtId="0" fontId="0" fillId="0" borderId="0"/>
  </cellStyleXfs>
  <cellXfs count="216">
    <xf numFmtId="0" fontId="0" fillId="0" borderId="0" xfId="0" applyFont="1" applyAlignment="1"/>
    <xf numFmtId="0" fontId="8" fillId="2" borderId="10" xfId="0" applyFont="1" applyFill="1" applyBorder="1" applyAlignment="1">
      <alignment vertical="center"/>
    </xf>
    <xf numFmtId="0" fontId="5" fillId="0" borderId="0" xfId="0" applyFont="1"/>
    <xf numFmtId="44" fontId="12" fillId="3" borderId="26" xfId="0" applyNumberFormat="1" applyFont="1" applyFill="1" applyBorder="1"/>
    <xf numFmtId="44" fontId="13" fillId="3" borderId="29" xfId="0" applyNumberFormat="1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top"/>
    </xf>
    <xf numFmtId="44" fontId="12" fillId="0" borderId="30" xfId="0" applyNumberFormat="1" applyFont="1" applyBorder="1" applyAlignment="1">
      <alignment horizontal="center" vertical="top"/>
    </xf>
    <xf numFmtId="44" fontId="5" fillId="3" borderId="26" xfId="0" applyNumberFormat="1" applyFont="1" applyFill="1" applyBorder="1"/>
    <xf numFmtId="44" fontId="13" fillId="3" borderId="33" xfId="0" applyNumberFormat="1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top"/>
    </xf>
    <xf numFmtId="44" fontId="12" fillId="0" borderId="34" xfId="0" applyNumberFormat="1" applyFont="1" applyBorder="1" applyAlignment="1">
      <alignment horizontal="center" vertical="top"/>
    </xf>
    <xf numFmtId="44" fontId="5" fillId="0" borderId="0" xfId="0" applyNumberFormat="1" applyFont="1"/>
    <xf numFmtId="44" fontId="16" fillId="0" borderId="34" xfId="0" applyNumberFormat="1" applyFont="1" applyBorder="1" applyAlignment="1">
      <alignment vertical="top"/>
    </xf>
    <xf numFmtId="44" fontId="5" fillId="4" borderId="30" xfId="0" applyNumberFormat="1" applyFont="1" applyFill="1" applyBorder="1"/>
    <xf numFmtId="0" fontId="5" fillId="4" borderId="38" xfId="0" applyFont="1" applyFill="1" applyBorder="1" applyAlignment="1">
      <alignment horizontal="left"/>
    </xf>
    <xf numFmtId="0" fontId="5" fillId="4" borderId="39" xfId="0" applyFont="1" applyFill="1" applyBorder="1" applyAlignment="1">
      <alignment horizontal="left"/>
    </xf>
    <xf numFmtId="0" fontId="5" fillId="4" borderId="40" xfId="0" applyFont="1" applyFill="1" applyBorder="1" applyAlignment="1">
      <alignment horizontal="left"/>
    </xf>
    <xf numFmtId="0" fontId="5" fillId="4" borderId="30" xfId="0" applyFont="1" applyFill="1" applyBorder="1"/>
    <xf numFmtId="44" fontId="5" fillId="3" borderId="33" xfId="0" applyNumberFormat="1" applyFont="1" applyFill="1" applyBorder="1"/>
    <xf numFmtId="0" fontId="5" fillId="4" borderId="45" xfId="0" applyFont="1" applyFill="1" applyBorder="1"/>
    <xf numFmtId="44" fontId="5" fillId="3" borderId="46" xfId="0" applyNumberFormat="1" applyFont="1" applyFill="1" applyBorder="1"/>
    <xf numFmtId="44" fontId="14" fillId="3" borderId="33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44" fontId="19" fillId="5" borderId="50" xfId="0" applyNumberFormat="1" applyFont="1" applyFill="1" applyBorder="1"/>
    <xf numFmtId="44" fontId="20" fillId="5" borderId="5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2" borderId="59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/>
    </xf>
    <xf numFmtId="0" fontId="35" fillId="7" borderId="30" xfId="0" applyFont="1" applyFill="1" applyBorder="1" applyAlignment="1">
      <alignment horizontal="left" vertical="center" wrapText="1"/>
    </xf>
    <xf numFmtId="0" fontId="7" fillId="9" borderId="41" xfId="0" applyFont="1" applyFill="1" applyBorder="1" applyAlignment="1">
      <alignment horizontal="left" vertical="center" wrapText="1"/>
    </xf>
    <xf numFmtId="0" fontId="5" fillId="11" borderId="19" xfId="0" applyFont="1" applyFill="1" applyBorder="1" applyAlignment="1">
      <alignment horizontal="center"/>
    </xf>
    <xf numFmtId="0" fontId="5" fillId="18" borderId="0" xfId="0" applyFont="1" applyFill="1"/>
    <xf numFmtId="0" fontId="5" fillId="12" borderId="0" xfId="0" applyFont="1" applyFill="1"/>
    <xf numFmtId="44" fontId="12" fillId="22" borderId="26" xfId="0" applyNumberFormat="1" applyFont="1" applyFill="1" applyBorder="1"/>
    <xf numFmtId="0" fontId="5" fillId="21" borderId="0" xfId="0" applyFont="1" applyFill="1"/>
    <xf numFmtId="44" fontId="14" fillId="22" borderId="46" xfId="0" applyNumberFormat="1" applyFont="1" applyFill="1" applyBorder="1" applyAlignment="1">
      <alignment horizontal="center" vertical="center"/>
    </xf>
    <xf numFmtId="44" fontId="5" fillId="22" borderId="33" xfId="0" applyNumberFormat="1" applyFont="1" applyFill="1" applyBorder="1"/>
    <xf numFmtId="0" fontId="5" fillId="0" borderId="60" xfId="0" applyFont="1" applyBorder="1" applyAlignment="1">
      <alignment horizontal="center" vertical="top"/>
    </xf>
    <xf numFmtId="0" fontId="41" fillId="24" borderId="61" xfId="0" applyFont="1" applyFill="1" applyBorder="1" applyAlignment="1">
      <alignment horizontal="center"/>
    </xf>
    <xf numFmtId="0" fontId="42" fillId="24" borderId="62" xfId="0" applyFont="1" applyFill="1" applyBorder="1"/>
    <xf numFmtId="44" fontId="42" fillId="24" borderId="62" xfId="0" applyNumberFormat="1" applyFont="1" applyFill="1" applyBorder="1"/>
    <xf numFmtId="44" fontId="41" fillId="24" borderId="63" xfId="0" applyNumberFormat="1" applyFont="1" applyFill="1" applyBorder="1" applyAlignment="1">
      <alignment horizontal="center"/>
    </xf>
    <xf numFmtId="44" fontId="41" fillId="6" borderId="64" xfId="0" applyNumberFormat="1" applyFont="1" applyFill="1" applyBorder="1"/>
    <xf numFmtId="164" fontId="43" fillId="24" borderId="64" xfId="0" applyNumberFormat="1" applyFont="1" applyFill="1" applyBorder="1"/>
    <xf numFmtId="164" fontId="43" fillId="24" borderId="64" xfId="0" applyNumberFormat="1" applyFont="1" applyFill="1" applyBorder="1" applyAlignment="1">
      <alignment horizontal="right"/>
    </xf>
    <xf numFmtId="44" fontId="41" fillId="6" borderId="64" xfId="0" applyNumberFormat="1" applyFont="1" applyFill="1" applyBorder="1" applyAlignment="1">
      <alignment horizontal="right"/>
    </xf>
    <xf numFmtId="0" fontId="41" fillId="24" borderId="64" xfId="0" applyFont="1" applyFill="1" applyBorder="1" applyAlignment="1">
      <alignment horizontal="center"/>
    </xf>
    <xf numFmtId="0" fontId="41" fillId="24" borderId="65" xfId="0" applyFont="1" applyFill="1" applyBorder="1"/>
    <xf numFmtId="44" fontId="41" fillId="24" borderId="65" xfId="0" applyNumberFormat="1" applyFont="1" applyFill="1" applyBorder="1"/>
    <xf numFmtId="44" fontId="41" fillId="24" borderId="64" xfId="0" applyNumberFormat="1" applyFont="1" applyFill="1" applyBorder="1" applyAlignment="1">
      <alignment horizontal="center"/>
    </xf>
    <xf numFmtId="0" fontId="41" fillId="24" borderId="64" xfId="0" applyFont="1" applyFill="1" applyBorder="1"/>
    <xf numFmtId="44" fontId="41" fillId="24" borderId="64" xfId="0" applyNumberFormat="1" applyFont="1" applyFill="1" applyBorder="1"/>
    <xf numFmtId="44" fontId="43" fillId="24" borderId="64" xfId="0" applyNumberFormat="1" applyFont="1" applyFill="1" applyBorder="1" applyAlignment="1">
      <alignment horizontal="right"/>
    </xf>
    <xf numFmtId="0" fontId="41" fillId="25" borderId="64" xfId="0" applyFont="1" applyFill="1" applyBorder="1"/>
    <xf numFmtId="0" fontId="43" fillId="25" borderId="64" xfId="0" applyFont="1" applyFill="1" applyBorder="1"/>
    <xf numFmtId="44" fontId="43" fillId="25" borderId="64" xfId="0" applyNumberFormat="1" applyFont="1" applyFill="1" applyBorder="1"/>
    <xf numFmtId="44" fontId="43" fillId="25" borderId="64" xfId="0" applyNumberFormat="1" applyFont="1" applyFill="1" applyBorder="1" applyAlignment="1">
      <alignment horizontal="center"/>
    </xf>
    <xf numFmtId="0" fontId="43" fillId="25" borderId="66" xfId="0" applyFont="1" applyFill="1" applyBorder="1"/>
    <xf numFmtId="44" fontId="43" fillId="25" borderId="66" xfId="0" applyNumberFormat="1" applyFont="1" applyFill="1" applyBorder="1" applyAlignment="1">
      <alignment horizontal="center"/>
    </xf>
    <xf numFmtId="0" fontId="43" fillId="25" borderId="71" xfId="0" applyFont="1" applyFill="1" applyBorder="1" applyAlignment="1">
      <alignment horizontal="center"/>
    </xf>
    <xf numFmtId="0" fontId="41" fillId="24" borderId="71" xfId="0" applyFont="1" applyFill="1" applyBorder="1" applyAlignment="1">
      <alignment horizontal="center"/>
    </xf>
    <xf numFmtId="44" fontId="41" fillId="6" borderId="71" xfId="0" applyNumberFormat="1" applyFont="1" applyFill="1" applyBorder="1"/>
    <xf numFmtId="164" fontId="43" fillId="24" borderId="71" xfId="0" applyNumberFormat="1" applyFont="1" applyFill="1" applyBorder="1"/>
    <xf numFmtId="164" fontId="43" fillId="24" borderId="71" xfId="0" applyNumberFormat="1" applyFont="1" applyFill="1" applyBorder="1" applyAlignment="1">
      <alignment horizontal="right"/>
    </xf>
    <xf numFmtId="0" fontId="41" fillId="25" borderId="71" xfId="0" applyFont="1" applyFill="1" applyBorder="1"/>
    <xf numFmtId="44" fontId="43" fillId="25" borderId="71" xfId="0" applyNumberFormat="1" applyFont="1" applyFill="1" applyBorder="1" applyAlignment="1">
      <alignment horizontal="center"/>
    </xf>
    <xf numFmtId="164" fontId="43" fillId="25" borderId="71" xfId="0" applyNumberFormat="1" applyFont="1" applyFill="1" applyBorder="1"/>
    <xf numFmtId="164" fontId="43" fillId="25" borderId="71" xfId="0" applyNumberFormat="1" applyFont="1" applyFill="1" applyBorder="1" applyAlignment="1">
      <alignment horizontal="right"/>
    </xf>
    <xf numFmtId="0" fontId="41" fillId="24" borderId="71" xfId="0" applyFont="1" applyFill="1" applyBorder="1"/>
    <xf numFmtId="44" fontId="41" fillId="24" borderId="71" xfId="0" applyNumberFormat="1" applyFont="1" applyFill="1" applyBorder="1"/>
    <xf numFmtId="0" fontId="43" fillId="25" borderId="71" xfId="0" applyFont="1" applyFill="1" applyBorder="1"/>
    <xf numFmtId="0" fontId="45" fillId="0" borderId="72" xfId="0" applyFont="1" applyBorder="1"/>
    <xf numFmtId="0" fontId="45" fillId="6" borderId="73" xfId="0" applyFont="1" applyFill="1" applyBorder="1"/>
    <xf numFmtId="0" fontId="45" fillId="0" borderId="73" xfId="0" applyFont="1" applyBorder="1"/>
    <xf numFmtId="0" fontId="46" fillId="6" borderId="73" xfId="0" applyFont="1" applyFill="1" applyBorder="1"/>
    <xf numFmtId="0" fontId="47" fillId="0" borderId="74" xfId="0" applyFont="1" applyBorder="1" applyAlignment="1">
      <alignment horizontal="center" vertical="center"/>
    </xf>
    <xf numFmtId="0" fontId="48" fillId="0" borderId="74" xfId="0" applyFont="1" applyBorder="1" applyAlignment="1">
      <alignment horizontal="center"/>
    </xf>
    <xf numFmtId="0" fontId="44" fillId="0" borderId="74" xfId="0" applyFont="1" applyBorder="1" applyAlignment="1">
      <alignment horizontal="center" vertical="center"/>
    </xf>
    <xf numFmtId="0" fontId="50" fillId="0" borderId="74" xfId="0" applyFont="1" applyBorder="1" applyAlignment="1">
      <alignment horizontal="center"/>
    </xf>
    <xf numFmtId="0" fontId="43" fillId="25" borderId="64" xfId="0" applyFont="1" applyFill="1" applyBorder="1" applyAlignment="1">
      <alignment horizontal="center"/>
    </xf>
    <xf numFmtId="0" fontId="43" fillId="25" borderId="66" xfId="0" applyFont="1" applyFill="1" applyBorder="1" applyAlignment="1">
      <alignment horizontal="center"/>
    </xf>
    <xf numFmtId="0" fontId="45" fillId="0" borderId="74" xfId="0" applyFont="1" applyBorder="1" applyAlignment="1">
      <alignment horizontal="center"/>
    </xf>
    <xf numFmtId="0" fontId="45" fillId="0" borderId="74" xfId="0" applyFont="1" applyBorder="1"/>
    <xf numFmtId="0" fontId="45" fillId="0" borderId="67" xfId="0" applyFont="1" applyBorder="1"/>
    <xf numFmtId="0" fontId="49" fillId="12" borderId="77" xfId="0" applyFont="1" applyFill="1" applyBorder="1" applyAlignment="1">
      <alignment horizontal="center"/>
    </xf>
    <xf numFmtId="0" fontId="0" fillId="0" borderId="0" xfId="0" applyFont="1" applyAlignment="1"/>
    <xf numFmtId="0" fontId="5" fillId="23" borderId="11" xfId="0" applyFont="1" applyFill="1" applyBorder="1" applyAlignment="1">
      <alignment horizontal="center"/>
    </xf>
    <xf numFmtId="0" fontId="0" fillId="23" borderId="0" xfId="0" applyFont="1" applyFill="1" applyAlignment="1"/>
    <xf numFmtId="0" fontId="2" fillId="23" borderId="41" xfId="0" applyFont="1" applyFill="1" applyBorder="1"/>
    <xf numFmtId="44" fontId="41" fillId="24" borderId="68" xfId="0" applyNumberFormat="1" applyFont="1" applyFill="1" applyBorder="1" applyAlignment="1">
      <alignment horizontal="center"/>
    </xf>
    <xf numFmtId="0" fontId="26" fillId="0" borderId="70" xfId="0" applyFont="1" applyBorder="1"/>
    <xf numFmtId="44" fontId="43" fillId="25" borderId="68" xfId="0" applyNumberFormat="1" applyFont="1" applyFill="1" applyBorder="1" applyAlignment="1">
      <alignment horizontal="center"/>
    </xf>
    <xf numFmtId="0" fontId="51" fillId="27" borderId="75" xfId="0" applyFont="1" applyFill="1" applyBorder="1" applyAlignment="1">
      <alignment horizontal="center" vertical="center"/>
    </xf>
    <xf numFmtId="0" fontId="52" fillId="28" borderId="74" xfId="0" applyFont="1" applyFill="1" applyBorder="1"/>
    <xf numFmtId="0" fontId="52" fillId="28" borderId="76" xfId="0" applyFont="1" applyFill="1" applyBorder="1"/>
    <xf numFmtId="0" fontId="44" fillId="26" borderId="61" xfId="0" applyFont="1" applyFill="1" applyBorder="1" applyAlignment="1">
      <alignment horizontal="center" vertical="center"/>
    </xf>
    <xf numFmtId="0" fontId="26" fillId="0" borderId="78" xfId="0" applyFont="1" applyBorder="1"/>
    <xf numFmtId="0" fontId="26" fillId="0" borderId="63" xfId="0" applyFont="1" applyBorder="1"/>
    <xf numFmtId="0" fontId="44" fillId="26" borderId="68" xfId="0" applyFont="1" applyFill="1" applyBorder="1" applyAlignment="1">
      <alignment horizontal="center" vertical="center"/>
    </xf>
    <xf numFmtId="0" fontId="26" fillId="0" borderId="69" xfId="0" applyFont="1" applyBorder="1"/>
    <xf numFmtId="0" fontId="43" fillId="25" borderId="68" xfId="0" applyFont="1" applyFill="1" applyBorder="1" applyAlignment="1">
      <alignment horizontal="center"/>
    </xf>
    <xf numFmtId="0" fontId="41" fillId="24" borderId="68" xfId="0" applyFont="1" applyFill="1" applyBorder="1"/>
    <xf numFmtId="0" fontId="43" fillId="25" borderId="68" xfId="0" applyFont="1" applyFill="1" applyBorder="1"/>
    <xf numFmtId="0" fontId="53" fillId="12" borderId="79" xfId="0" applyFont="1" applyFill="1" applyBorder="1" applyAlignment="1">
      <alignment horizontal="center"/>
    </xf>
    <xf numFmtId="0" fontId="53" fillId="12" borderId="80" xfId="0" applyFont="1" applyFill="1" applyBorder="1" applyAlignment="1">
      <alignment horizontal="center"/>
    </xf>
    <xf numFmtId="0" fontId="53" fillId="12" borderId="81" xfId="0" applyFont="1" applyFill="1" applyBorder="1" applyAlignment="1">
      <alignment horizontal="center"/>
    </xf>
    <xf numFmtId="0" fontId="15" fillId="4" borderId="27" xfId="0" applyFont="1" applyFill="1" applyBorder="1" applyAlignment="1">
      <alignment horizontal="left" vertical="center"/>
    </xf>
    <xf numFmtId="0" fontId="2" fillId="0" borderId="28" xfId="0" applyFont="1" applyBorder="1"/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14" fillId="0" borderId="35" xfId="0" applyFont="1" applyBorder="1" applyAlignment="1">
      <alignment vertical="top"/>
    </xf>
    <xf numFmtId="0" fontId="2" fillId="0" borderId="36" xfId="0" applyFont="1" applyBorder="1"/>
    <xf numFmtId="0" fontId="12" fillId="0" borderId="35" xfId="0" applyFont="1" applyBorder="1" applyAlignment="1">
      <alignment vertical="top"/>
    </xf>
    <xf numFmtId="0" fontId="30" fillId="3" borderId="23" xfId="0" applyFont="1" applyFill="1" applyBorder="1" applyAlignment="1">
      <alignment horizontal="left" vertical="center"/>
    </xf>
    <xf numFmtId="0" fontId="26" fillId="0" borderId="24" xfId="0" applyFont="1" applyBorder="1" applyAlignment="1">
      <alignment horizontal="left"/>
    </xf>
    <xf numFmtId="0" fontId="26" fillId="0" borderId="25" xfId="0" applyFont="1" applyBorder="1" applyAlignment="1">
      <alignment horizontal="left"/>
    </xf>
    <xf numFmtId="0" fontId="32" fillId="3" borderId="27" xfId="0" applyFont="1" applyFill="1" applyBorder="1" applyAlignment="1">
      <alignment horizontal="left" vertical="center"/>
    </xf>
    <xf numFmtId="0" fontId="14" fillId="0" borderId="31" xfId="0" applyFont="1" applyBorder="1" applyAlignment="1">
      <alignment vertical="top"/>
    </xf>
    <xf numFmtId="0" fontId="2" fillId="0" borderId="32" xfId="0" applyFont="1" applyBorder="1"/>
    <xf numFmtId="0" fontId="31" fillId="4" borderId="27" xfId="0" applyFont="1" applyFill="1" applyBorder="1" applyAlignment="1">
      <alignment horizontal="left" vertical="center"/>
    </xf>
    <xf numFmtId="0" fontId="8" fillId="2" borderId="58" xfId="0" applyFont="1" applyFill="1" applyBorder="1" applyAlignment="1">
      <alignment horizontal="center" vertical="center"/>
    </xf>
    <xf numFmtId="0" fontId="2" fillId="0" borderId="54" xfId="0" applyFont="1" applyBorder="1"/>
    <xf numFmtId="0" fontId="10" fillId="19" borderId="13" xfId="0" applyFont="1" applyFill="1" applyBorder="1" applyAlignment="1">
      <alignment horizontal="center" vertical="center" wrapText="1"/>
    </xf>
    <xf numFmtId="0" fontId="2" fillId="12" borderId="14" xfId="0" applyFont="1" applyFill="1" applyBorder="1"/>
    <xf numFmtId="0" fontId="2" fillId="12" borderId="15" xfId="0" applyFont="1" applyFill="1" applyBorder="1"/>
    <xf numFmtId="0" fontId="2" fillId="12" borderId="18" xfId="0" applyFont="1" applyFill="1" applyBorder="1"/>
    <xf numFmtId="0" fontId="2" fillId="12" borderId="19" xfId="0" applyFont="1" applyFill="1" applyBorder="1"/>
    <xf numFmtId="0" fontId="2" fillId="12" borderId="20" xfId="0" applyFont="1" applyFill="1" applyBorder="1"/>
    <xf numFmtId="0" fontId="12" fillId="19" borderId="17" xfId="0" applyFont="1" applyFill="1" applyBorder="1" applyAlignment="1">
      <alignment horizontal="center" vertical="center" wrapText="1"/>
    </xf>
    <xf numFmtId="0" fontId="2" fillId="12" borderId="22" xfId="0" applyFont="1" applyFill="1" applyBorder="1"/>
    <xf numFmtId="0" fontId="7" fillId="2" borderId="18" xfId="0" applyFont="1" applyFill="1" applyBorder="1" applyAlignment="1">
      <alignment horizontal="center" vertical="center"/>
    </xf>
    <xf numFmtId="0" fontId="2" fillId="0" borderId="19" xfId="0" applyFont="1" applyBorder="1"/>
    <xf numFmtId="0" fontId="2" fillId="0" borderId="20" xfId="0" applyFont="1" applyBorder="1"/>
    <xf numFmtId="0" fontId="5" fillId="16" borderId="11" xfId="0" applyFont="1" applyFill="1" applyBorder="1" applyAlignment="1">
      <alignment horizontal="center"/>
    </xf>
    <xf numFmtId="0" fontId="0" fillId="16" borderId="0" xfId="0" applyFont="1" applyFill="1" applyAlignment="1"/>
    <xf numFmtId="0" fontId="2" fillId="16" borderId="12" xfId="0" applyFont="1" applyFill="1" applyBorder="1"/>
    <xf numFmtId="0" fontId="33" fillId="17" borderId="7" xfId="0" applyFont="1" applyFill="1" applyBorder="1" applyAlignment="1">
      <alignment horizontal="center" vertical="center" wrapText="1"/>
    </xf>
    <xf numFmtId="0" fontId="34" fillId="18" borderId="8" xfId="0" applyFont="1" applyFill="1" applyBorder="1"/>
    <xf numFmtId="0" fontId="34" fillId="18" borderId="9" xfId="0" applyFont="1" applyFill="1" applyBorder="1"/>
    <xf numFmtId="0" fontId="25" fillId="19" borderId="13" xfId="0" applyFont="1" applyFill="1" applyBorder="1" applyAlignment="1">
      <alignment horizontal="left" vertical="center" wrapText="1"/>
    </xf>
    <xf numFmtId="0" fontId="2" fillId="12" borderId="14" xfId="0" applyFont="1" applyFill="1" applyBorder="1" applyAlignment="1">
      <alignment horizontal="left"/>
    </xf>
    <xf numFmtId="0" fontId="2" fillId="12" borderId="15" xfId="0" applyFont="1" applyFill="1" applyBorder="1" applyAlignment="1">
      <alignment horizontal="left"/>
    </xf>
    <xf numFmtId="0" fontId="2" fillId="12" borderId="18" xfId="0" applyFont="1" applyFill="1" applyBorder="1" applyAlignment="1">
      <alignment horizontal="left"/>
    </xf>
    <xf numFmtId="0" fontId="2" fillId="12" borderId="19" xfId="0" applyFont="1" applyFill="1" applyBorder="1" applyAlignment="1">
      <alignment horizontal="left"/>
    </xf>
    <xf numFmtId="0" fontId="2" fillId="12" borderId="20" xfId="0" applyFont="1" applyFill="1" applyBorder="1" applyAlignment="1">
      <alignment horizontal="left"/>
    </xf>
    <xf numFmtId="0" fontId="11" fillId="19" borderId="16" xfId="0" applyFont="1" applyFill="1" applyBorder="1" applyAlignment="1">
      <alignment horizontal="center" vertical="center" wrapText="1"/>
    </xf>
    <xf numFmtId="0" fontId="2" fillId="12" borderId="21" xfId="0" applyFont="1" applyFill="1" applyBorder="1"/>
    <xf numFmtId="0" fontId="11" fillId="19" borderId="17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/>
    </xf>
    <xf numFmtId="0" fontId="2" fillId="8" borderId="2" xfId="0" applyFont="1" applyFill="1" applyBorder="1"/>
    <xf numFmtId="0" fontId="2" fillId="8" borderId="3" xfId="0" applyFont="1" applyFill="1" applyBorder="1"/>
    <xf numFmtId="0" fontId="3" fillId="13" borderId="4" xfId="0" applyFont="1" applyFill="1" applyBorder="1" applyAlignment="1">
      <alignment horizontal="center" vertical="center"/>
    </xf>
    <xf numFmtId="0" fontId="2" fillId="8" borderId="5" xfId="0" applyFont="1" applyFill="1" applyBorder="1"/>
    <xf numFmtId="0" fontId="2" fillId="8" borderId="6" xfId="0" applyFont="1" applyFill="1" applyBorder="1"/>
    <xf numFmtId="0" fontId="54" fillId="13" borderId="4" xfId="0" applyFont="1" applyFill="1" applyBorder="1" applyAlignment="1">
      <alignment horizontal="center" vertical="center"/>
    </xf>
    <xf numFmtId="0" fontId="55" fillId="8" borderId="5" xfId="0" applyFont="1" applyFill="1" applyBorder="1"/>
    <xf numFmtId="0" fontId="55" fillId="8" borderId="6" xfId="0" applyFont="1" applyFill="1" applyBorder="1"/>
    <xf numFmtId="0" fontId="39" fillId="14" borderId="55" xfId="0" applyFont="1" applyFill="1" applyBorder="1" applyAlignment="1">
      <alignment horizontal="center" vertical="center"/>
    </xf>
    <xf numFmtId="0" fontId="40" fillId="15" borderId="56" xfId="0" applyFont="1" applyFill="1" applyBorder="1" applyAlignment="1">
      <alignment horizontal="center"/>
    </xf>
    <xf numFmtId="0" fontId="40" fillId="15" borderId="57" xfId="0" applyFont="1" applyFill="1" applyBorder="1" applyAlignment="1">
      <alignment horizontal="center"/>
    </xf>
    <xf numFmtId="0" fontId="4" fillId="11" borderId="55" xfId="0" applyFont="1" applyFill="1" applyBorder="1" applyAlignment="1">
      <alignment horizontal="center" vertical="center"/>
    </xf>
    <xf numFmtId="0" fontId="2" fillId="12" borderId="56" xfId="0" applyFont="1" applyFill="1" applyBorder="1"/>
    <xf numFmtId="0" fontId="2" fillId="12" borderId="57" xfId="0" applyFont="1" applyFill="1" applyBorder="1"/>
    <xf numFmtId="0" fontId="6" fillId="11" borderId="55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21" fillId="10" borderId="7" xfId="0" applyFont="1" applyFill="1" applyBorder="1" applyAlignment="1">
      <alignment horizontal="center"/>
    </xf>
    <xf numFmtId="0" fontId="2" fillId="10" borderId="8" xfId="0" applyFont="1" applyFill="1" applyBorder="1"/>
    <xf numFmtId="0" fontId="2" fillId="10" borderId="9" xfId="0" applyFont="1" applyFill="1" applyBorder="1"/>
    <xf numFmtId="0" fontId="5" fillId="23" borderId="52" xfId="0" applyFont="1" applyFill="1" applyBorder="1" applyAlignment="1">
      <alignment horizontal="center"/>
    </xf>
    <xf numFmtId="0" fontId="2" fillId="23" borderId="14" xfId="0" applyFont="1" applyFill="1" applyBorder="1"/>
    <xf numFmtId="0" fontId="2" fillId="23" borderId="53" xfId="0" applyFont="1" applyFill="1" applyBorder="1"/>
    <xf numFmtId="0" fontId="5" fillId="23" borderId="11" xfId="0" applyFont="1" applyFill="1" applyBorder="1" applyAlignment="1">
      <alignment horizontal="center"/>
    </xf>
    <xf numFmtId="0" fontId="0" fillId="23" borderId="0" xfId="0" applyFont="1" applyFill="1" applyAlignment="1"/>
    <xf numFmtId="0" fontId="2" fillId="23" borderId="12" xfId="0" applyFont="1" applyFill="1" applyBorder="1"/>
    <xf numFmtId="0" fontId="5" fillId="23" borderId="18" xfId="0" applyFont="1" applyFill="1" applyBorder="1" applyAlignment="1">
      <alignment horizontal="center"/>
    </xf>
    <xf numFmtId="0" fontId="2" fillId="23" borderId="19" xfId="0" applyFont="1" applyFill="1" applyBorder="1"/>
    <xf numFmtId="0" fontId="2" fillId="23" borderId="54" xfId="0" applyFont="1" applyFill="1" applyBorder="1"/>
    <xf numFmtId="0" fontId="17" fillId="4" borderId="47" xfId="0" applyFont="1" applyFill="1" applyBorder="1" applyAlignment="1">
      <alignment horizontal="left" vertical="center" wrapText="1"/>
    </xf>
    <xf numFmtId="0" fontId="2" fillId="0" borderId="48" xfId="0" applyFont="1" applyBorder="1"/>
    <xf numFmtId="0" fontId="2" fillId="0" borderId="49" xfId="0" applyFont="1" applyBorder="1"/>
    <xf numFmtId="0" fontId="7" fillId="20" borderId="37" xfId="0" applyFont="1" applyFill="1" applyBorder="1" applyAlignment="1">
      <alignment horizontal="left" vertical="center" wrapText="1"/>
    </xf>
    <xf numFmtId="0" fontId="2" fillId="21" borderId="31" xfId="0" applyFont="1" applyFill="1" applyBorder="1"/>
    <xf numFmtId="0" fontId="2" fillId="21" borderId="32" xfId="0" applyFont="1" applyFill="1" applyBorder="1"/>
    <xf numFmtId="0" fontId="18" fillId="21" borderId="23" xfId="0" applyFont="1" applyFill="1" applyBorder="1" applyAlignment="1">
      <alignment horizontal="left" vertical="center"/>
    </xf>
    <xf numFmtId="0" fontId="2" fillId="21" borderId="24" xfId="0" applyFont="1" applyFill="1" applyBorder="1"/>
    <xf numFmtId="0" fontId="2" fillId="21" borderId="25" xfId="0" applyFont="1" applyFill="1" applyBorder="1"/>
    <xf numFmtId="0" fontId="17" fillId="5" borderId="47" xfId="0" applyFont="1" applyFill="1" applyBorder="1" applyAlignment="1">
      <alignment horizontal="left" vertical="center"/>
    </xf>
    <xf numFmtId="0" fontId="2" fillId="0" borderId="14" xfId="0" applyFont="1" applyBorder="1"/>
    <xf numFmtId="0" fontId="12" fillId="0" borderId="14" xfId="0" applyFont="1" applyBorder="1" applyAlignment="1">
      <alignment horizontal="center"/>
    </xf>
    <xf numFmtId="0" fontId="5" fillId="4" borderId="42" xfId="0" applyFont="1" applyFill="1" applyBorder="1" applyAlignment="1">
      <alignment horizontal="left"/>
    </xf>
    <xf numFmtId="0" fontId="2" fillId="0" borderId="43" xfId="0" applyFont="1" applyBorder="1"/>
    <xf numFmtId="0" fontId="2" fillId="0" borderId="44" xfId="0" applyFont="1" applyBorder="1"/>
    <xf numFmtId="0" fontId="24" fillId="20" borderId="23" xfId="0" applyFont="1" applyFill="1" applyBorder="1" applyAlignment="1">
      <alignment horizontal="left" vertical="center" wrapText="1"/>
    </xf>
    <xf numFmtId="0" fontId="26" fillId="21" borderId="24" xfId="0" applyFont="1" applyFill="1" applyBorder="1"/>
    <xf numFmtId="0" fontId="26" fillId="21" borderId="25" xfId="0" applyFont="1" applyFill="1" applyBorder="1"/>
    <xf numFmtId="0" fontId="28" fillId="20" borderId="37" xfId="0" applyFont="1" applyFill="1" applyBorder="1" applyAlignment="1">
      <alignment horizontal="left" vertical="center"/>
    </xf>
    <xf numFmtId="0" fontId="29" fillId="21" borderId="31" xfId="0" applyFont="1" applyFill="1" applyBorder="1"/>
    <xf numFmtId="0" fontId="29" fillId="21" borderId="32" xfId="0" applyFont="1" applyFill="1" applyBorder="1"/>
    <xf numFmtId="0" fontId="24" fillId="5" borderId="47" xfId="0" applyFont="1" applyFill="1" applyBorder="1" applyAlignment="1">
      <alignment horizontal="left" vertical="center" shrinkToFit="1"/>
    </xf>
    <xf numFmtId="0" fontId="26" fillId="0" borderId="48" xfId="0" applyFont="1" applyBorder="1"/>
    <xf numFmtId="0" fontId="26" fillId="0" borderId="49" xfId="0" applyFont="1" applyBorder="1"/>
    <xf numFmtId="0" fontId="22" fillId="23" borderId="23" xfId="0" applyFont="1" applyFill="1" applyBorder="1" applyAlignment="1">
      <alignment horizontal="center" vertical="center"/>
    </xf>
    <xf numFmtId="0" fontId="2" fillId="23" borderId="25" xfId="0" applyFont="1" applyFill="1" applyBorder="1"/>
    <xf numFmtId="0" fontId="36" fillId="7" borderId="37" xfId="0" applyFont="1" applyFill="1" applyBorder="1" applyAlignment="1">
      <alignment horizontal="left" vertical="center" wrapText="1"/>
    </xf>
    <xf numFmtId="0" fontId="29" fillId="8" borderId="31" xfId="0" applyFont="1" applyFill="1" applyBorder="1" applyAlignment="1">
      <alignment horizontal="left"/>
    </xf>
    <xf numFmtId="0" fontId="5" fillId="4" borderId="37" xfId="0" applyFont="1" applyFill="1" applyBorder="1" applyAlignment="1">
      <alignment horizontal="left"/>
    </xf>
    <xf numFmtId="0" fontId="2" fillId="0" borderId="31" xfId="0" applyFont="1" applyBorder="1"/>
    <xf numFmtId="0" fontId="30" fillId="4" borderId="37" xfId="0" applyFont="1" applyFill="1" applyBorder="1" applyAlignment="1">
      <alignment horizontal="left"/>
    </xf>
    <xf numFmtId="0" fontId="5" fillId="4" borderId="27" xfId="0" applyFont="1" applyFill="1" applyBorder="1" applyAlignment="1">
      <alignment horizontal="left"/>
    </xf>
    <xf numFmtId="0" fontId="27" fillId="4" borderId="37" xfId="0" applyFont="1" applyFill="1" applyBorder="1" applyAlignment="1">
      <alignment horizontal="left" vertical="center" wrapText="1"/>
    </xf>
    <xf numFmtId="0" fontId="29" fillId="0" borderId="31" xfId="0" applyFont="1" applyBorder="1" applyAlignment="1">
      <alignment horizontal="left"/>
    </xf>
    <xf numFmtId="0" fontId="29" fillId="0" borderId="32" xfId="0" applyFont="1" applyBorder="1" applyAlignment="1">
      <alignment horizontal="left"/>
    </xf>
    <xf numFmtId="0" fontId="56" fillId="0" borderId="14" xfId="0" applyFont="1" applyBorder="1"/>
  </cellXfs>
  <cellStyles count="1">
    <cellStyle name="Normal" xfId="0" builtinId="0"/>
  </cellStyles>
  <dxfs count="2">
    <dxf>
      <font>
        <color rgb="FF9C0006"/>
      </font>
      <fill>
        <patternFill patternType="none"/>
      </fill>
    </dxf>
    <dxf>
      <font>
        <b/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438150</xdr:colOff>
      <xdr:row>0</xdr:row>
      <xdr:rowOff>95250</xdr:rowOff>
    </xdr:from>
    <xdr:ext cx="647700" cy="60960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9450" y="95250"/>
          <a:ext cx="647700" cy="6096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AF638-489A-4108-97B0-8D58288975E4}">
  <sheetPr>
    <tabColor theme="9" tint="-0.249977111117893"/>
  </sheetPr>
  <dimension ref="A1:T45"/>
  <sheetViews>
    <sheetView workbookViewId="0">
      <selection activeCell="C13" sqref="C13"/>
    </sheetView>
  </sheetViews>
  <sheetFormatPr defaultRowHeight="13.8" x14ac:dyDescent="0.25"/>
  <cols>
    <col min="1" max="1" width="3.296875" customWidth="1"/>
    <col min="2" max="2" width="3.796875" customWidth="1"/>
    <col min="3" max="3" width="22.69921875" customWidth="1"/>
    <col min="4" max="4" width="15.69921875" customWidth="1"/>
    <col min="7" max="7" width="9.69921875" customWidth="1"/>
    <col min="8" max="8" width="9.19921875" customWidth="1"/>
    <col min="18" max="18" width="11.796875" customWidth="1"/>
    <col min="19" max="19" width="10.19921875" customWidth="1"/>
  </cols>
  <sheetData>
    <row r="1" spans="1:20" ht="14.4" x14ac:dyDescent="0.3">
      <c r="A1" s="73"/>
      <c r="B1" s="74"/>
      <c r="C1" s="74"/>
      <c r="D1" s="74"/>
      <c r="E1" s="75"/>
      <c r="F1" s="75"/>
      <c r="G1" s="75"/>
      <c r="H1" s="75"/>
      <c r="I1" s="74"/>
      <c r="J1" s="74"/>
      <c r="K1" s="74"/>
      <c r="L1" s="76"/>
      <c r="M1" s="74"/>
      <c r="N1" s="74"/>
      <c r="O1" s="74"/>
      <c r="P1" s="74"/>
      <c r="Q1" s="74"/>
      <c r="R1" s="74"/>
      <c r="S1" s="74"/>
      <c r="T1" s="74"/>
    </row>
    <row r="2" spans="1:20" ht="23.4" x14ac:dyDescent="0.25">
      <c r="A2" s="77"/>
      <c r="B2" s="94" t="s">
        <v>71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6"/>
    </row>
    <row r="3" spans="1:20" ht="14.4" x14ac:dyDescent="0.3">
      <c r="A3" s="78"/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7"/>
      <c r="T3" s="86"/>
    </row>
    <row r="4" spans="1:20" x14ac:dyDescent="0.25">
      <c r="A4" s="79"/>
      <c r="B4" s="97" t="s">
        <v>67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9"/>
    </row>
    <row r="5" spans="1:20" ht="14.4" x14ac:dyDescent="0.3">
      <c r="A5" s="80"/>
      <c r="B5" s="81" t="s">
        <v>54</v>
      </c>
      <c r="C5" s="82" t="s">
        <v>55</v>
      </c>
      <c r="D5" s="82" t="s">
        <v>22</v>
      </c>
      <c r="E5" s="81" t="s">
        <v>23</v>
      </c>
      <c r="F5" s="81" t="s">
        <v>24</v>
      </c>
      <c r="G5" s="81" t="s">
        <v>25</v>
      </c>
      <c r="H5" s="81" t="s">
        <v>26</v>
      </c>
      <c r="I5" s="81" t="s">
        <v>27</v>
      </c>
      <c r="J5" s="81" t="s">
        <v>28</v>
      </c>
      <c r="K5" s="81" t="s">
        <v>29</v>
      </c>
      <c r="L5" s="81" t="s">
        <v>30</v>
      </c>
      <c r="M5" s="81" t="s">
        <v>31</v>
      </c>
      <c r="N5" s="81" t="s">
        <v>32</v>
      </c>
      <c r="O5" s="81" t="s">
        <v>33</v>
      </c>
      <c r="P5" s="81" t="s">
        <v>34</v>
      </c>
      <c r="Q5" s="81" t="s">
        <v>35</v>
      </c>
      <c r="R5" s="81" t="s">
        <v>68</v>
      </c>
      <c r="S5" s="81" t="s">
        <v>69</v>
      </c>
      <c r="T5" s="81" t="s">
        <v>70</v>
      </c>
    </row>
    <row r="6" spans="1:20" ht="14.4" x14ac:dyDescent="0.3">
      <c r="A6" s="83"/>
      <c r="B6" s="40">
        <v>1</v>
      </c>
      <c r="C6" s="41"/>
      <c r="D6" s="42" t="s">
        <v>37</v>
      </c>
      <c r="E6" s="43">
        <v>0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4">
        <v>0</v>
      </c>
      <c r="O6" s="44">
        <v>0</v>
      </c>
      <c r="P6" s="44">
        <v>0</v>
      </c>
      <c r="Q6" s="44">
        <v>0</v>
      </c>
      <c r="R6" s="45">
        <f t="shared" ref="R6:R25" si="0">SUM(E6:Q6)</f>
        <v>0</v>
      </c>
      <c r="S6" s="46">
        <f t="shared" ref="S6:S25" si="1">E6*12</f>
        <v>0</v>
      </c>
      <c r="T6" s="46">
        <f t="shared" ref="T6:T25" si="2">S6-R6</f>
        <v>0</v>
      </c>
    </row>
    <row r="7" spans="1:20" ht="14.4" x14ac:dyDescent="0.3">
      <c r="A7" s="83"/>
      <c r="B7" s="40">
        <v>2</v>
      </c>
      <c r="C7" s="41"/>
      <c r="D7" s="42" t="s">
        <v>48</v>
      </c>
      <c r="E7" s="43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5">
        <f t="shared" si="0"/>
        <v>0</v>
      </c>
      <c r="S7" s="46">
        <f t="shared" si="1"/>
        <v>0</v>
      </c>
      <c r="T7" s="46">
        <f t="shared" si="2"/>
        <v>0</v>
      </c>
    </row>
    <row r="8" spans="1:20" ht="14.4" x14ac:dyDescent="0.3">
      <c r="A8" s="83"/>
      <c r="B8" s="40">
        <v>3</v>
      </c>
      <c r="C8" s="41"/>
      <c r="D8" s="42" t="s">
        <v>48</v>
      </c>
      <c r="E8" s="43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5">
        <f t="shared" si="0"/>
        <v>0</v>
      </c>
      <c r="S8" s="46">
        <f t="shared" si="1"/>
        <v>0</v>
      </c>
      <c r="T8" s="46">
        <f t="shared" si="2"/>
        <v>0</v>
      </c>
    </row>
    <row r="9" spans="1:20" ht="14.4" x14ac:dyDescent="0.3">
      <c r="A9" s="83"/>
      <c r="B9" s="40">
        <v>4</v>
      </c>
      <c r="C9" s="41"/>
      <c r="D9" s="42" t="s">
        <v>48</v>
      </c>
      <c r="E9" s="43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5">
        <f t="shared" si="0"/>
        <v>0</v>
      </c>
      <c r="S9" s="46">
        <f t="shared" si="1"/>
        <v>0</v>
      </c>
      <c r="T9" s="46">
        <f t="shared" si="2"/>
        <v>0</v>
      </c>
    </row>
    <row r="10" spans="1:20" ht="14.4" x14ac:dyDescent="0.3">
      <c r="A10" s="83"/>
      <c r="B10" s="40">
        <v>5</v>
      </c>
      <c r="C10" s="41"/>
      <c r="D10" s="42" t="s">
        <v>48</v>
      </c>
      <c r="E10" s="43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5">
        <f t="shared" si="0"/>
        <v>0</v>
      </c>
      <c r="S10" s="46">
        <f t="shared" si="1"/>
        <v>0</v>
      </c>
      <c r="T10" s="46">
        <f t="shared" si="2"/>
        <v>0</v>
      </c>
    </row>
    <row r="11" spans="1:20" ht="14.4" x14ac:dyDescent="0.3">
      <c r="A11" s="83"/>
      <c r="B11" s="40">
        <v>6</v>
      </c>
      <c r="C11" s="41"/>
      <c r="D11" s="42" t="s">
        <v>48</v>
      </c>
      <c r="E11" s="43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5">
        <f t="shared" si="0"/>
        <v>0</v>
      </c>
      <c r="S11" s="46">
        <f t="shared" si="1"/>
        <v>0</v>
      </c>
      <c r="T11" s="46">
        <f t="shared" si="2"/>
        <v>0</v>
      </c>
    </row>
    <row r="12" spans="1:20" ht="14.4" x14ac:dyDescent="0.3">
      <c r="A12" s="83"/>
      <c r="B12" s="40">
        <v>7</v>
      </c>
      <c r="C12" s="41"/>
      <c r="D12" s="42" t="s">
        <v>48</v>
      </c>
      <c r="E12" s="43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5">
        <f t="shared" si="0"/>
        <v>0</v>
      </c>
      <c r="S12" s="46">
        <f t="shared" si="1"/>
        <v>0</v>
      </c>
      <c r="T12" s="46">
        <f t="shared" si="2"/>
        <v>0</v>
      </c>
    </row>
    <row r="13" spans="1:20" ht="14.4" x14ac:dyDescent="0.3">
      <c r="A13" s="83"/>
      <c r="B13" s="40">
        <v>8</v>
      </c>
      <c r="C13" s="41"/>
      <c r="D13" s="42" t="s">
        <v>48</v>
      </c>
      <c r="E13" s="43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5">
        <f t="shared" si="0"/>
        <v>0</v>
      </c>
      <c r="S13" s="46">
        <f t="shared" si="1"/>
        <v>0</v>
      </c>
      <c r="T13" s="46">
        <f t="shared" si="2"/>
        <v>0</v>
      </c>
    </row>
    <row r="14" spans="1:20" ht="14.4" x14ac:dyDescent="0.3">
      <c r="A14" s="83"/>
      <c r="B14" s="40">
        <v>9</v>
      </c>
      <c r="C14" s="41"/>
      <c r="D14" s="42" t="s">
        <v>49</v>
      </c>
      <c r="E14" s="43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5">
        <f t="shared" si="0"/>
        <v>0</v>
      </c>
      <c r="S14" s="46">
        <f t="shared" si="1"/>
        <v>0</v>
      </c>
      <c r="T14" s="46">
        <f t="shared" si="2"/>
        <v>0</v>
      </c>
    </row>
    <row r="15" spans="1:20" ht="14.4" x14ac:dyDescent="0.3">
      <c r="A15" s="83"/>
      <c r="B15" s="40">
        <v>10</v>
      </c>
      <c r="C15" s="41"/>
      <c r="D15" s="42" t="s">
        <v>49</v>
      </c>
      <c r="E15" s="43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5">
        <f t="shared" si="0"/>
        <v>0</v>
      </c>
      <c r="S15" s="46">
        <f t="shared" si="1"/>
        <v>0</v>
      </c>
      <c r="T15" s="46">
        <f t="shared" si="2"/>
        <v>0</v>
      </c>
    </row>
    <row r="16" spans="1:20" ht="14.4" x14ac:dyDescent="0.3">
      <c r="A16" s="83"/>
      <c r="B16" s="40">
        <v>11</v>
      </c>
      <c r="C16" s="41"/>
      <c r="D16" s="42" t="s">
        <v>49</v>
      </c>
      <c r="E16" s="43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5">
        <f t="shared" si="0"/>
        <v>0</v>
      </c>
      <c r="S16" s="46">
        <f t="shared" si="1"/>
        <v>0</v>
      </c>
      <c r="T16" s="46">
        <f t="shared" si="2"/>
        <v>0</v>
      </c>
    </row>
    <row r="17" spans="1:20" ht="14.4" x14ac:dyDescent="0.3">
      <c r="A17" s="83"/>
      <c r="B17" s="48">
        <v>12</v>
      </c>
      <c r="C17" s="49"/>
      <c r="D17" s="50"/>
      <c r="E17" s="51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5">
        <f t="shared" si="0"/>
        <v>0</v>
      </c>
      <c r="S17" s="46">
        <f t="shared" si="1"/>
        <v>0</v>
      </c>
      <c r="T17" s="46">
        <f t="shared" si="2"/>
        <v>0</v>
      </c>
    </row>
    <row r="18" spans="1:20" ht="14.4" x14ac:dyDescent="0.3">
      <c r="A18" s="83"/>
      <c r="B18" s="48">
        <v>13</v>
      </c>
      <c r="C18" s="52"/>
      <c r="D18" s="53"/>
      <c r="E18" s="51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5">
        <f t="shared" si="0"/>
        <v>0</v>
      </c>
      <c r="S18" s="46">
        <f t="shared" si="1"/>
        <v>0</v>
      </c>
      <c r="T18" s="54">
        <f t="shared" si="2"/>
        <v>0</v>
      </c>
    </row>
    <row r="19" spans="1:20" ht="14.4" x14ac:dyDescent="0.3">
      <c r="A19" s="83"/>
      <c r="B19" s="48">
        <v>14</v>
      </c>
      <c r="C19" s="52"/>
      <c r="D19" s="53"/>
      <c r="E19" s="51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5">
        <f t="shared" si="0"/>
        <v>0</v>
      </c>
      <c r="S19" s="46">
        <f t="shared" si="1"/>
        <v>0</v>
      </c>
      <c r="T19" s="54">
        <f t="shared" si="2"/>
        <v>0</v>
      </c>
    </row>
    <row r="20" spans="1:20" ht="14.4" x14ac:dyDescent="0.3">
      <c r="A20" s="83"/>
      <c r="B20" s="48">
        <v>15</v>
      </c>
      <c r="C20" s="52"/>
      <c r="D20" s="53"/>
      <c r="E20" s="51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5">
        <f t="shared" si="0"/>
        <v>0</v>
      </c>
      <c r="S20" s="46">
        <f t="shared" si="1"/>
        <v>0</v>
      </c>
      <c r="T20" s="46">
        <f t="shared" si="2"/>
        <v>0</v>
      </c>
    </row>
    <row r="21" spans="1:20" ht="14.4" x14ac:dyDescent="0.3">
      <c r="A21" s="84"/>
      <c r="B21" s="48">
        <v>16</v>
      </c>
      <c r="C21" s="52"/>
      <c r="D21" s="53"/>
      <c r="E21" s="51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5">
        <f t="shared" si="0"/>
        <v>0</v>
      </c>
      <c r="S21" s="46">
        <f t="shared" si="1"/>
        <v>0</v>
      </c>
      <c r="T21" s="46">
        <f t="shared" si="2"/>
        <v>0</v>
      </c>
    </row>
    <row r="22" spans="1:20" ht="14.4" x14ac:dyDescent="0.3">
      <c r="A22" s="84"/>
      <c r="B22" s="48">
        <v>17</v>
      </c>
      <c r="C22" s="52"/>
      <c r="D22" s="53"/>
      <c r="E22" s="51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5">
        <f t="shared" si="0"/>
        <v>0</v>
      </c>
      <c r="S22" s="46">
        <f t="shared" si="1"/>
        <v>0</v>
      </c>
      <c r="T22" s="46">
        <f t="shared" si="2"/>
        <v>0</v>
      </c>
    </row>
    <row r="23" spans="1:20" ht="14.4" x14ac:dyDescent="0.3">
      <c r="A23" s="84"/>
      <c r="B23" s="48">
        <v>18</v>
      </c>
      <c r="C23" s="52"/>
      <c r="D23" s="53"/>
      <c r="E23" s="51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5">
        <f t="shared" si="0"/>
        <v>0</v>
      </c>
      <c r="S23" s="46">
        <f t="shared" si="1"/>
        <v>0</v>
      </c>
      <c r="T23" s="46">
        <f t="shared" si="2"/>
        <v>0</v>
      </c>
    </row>
    <row r="24" spans="1:20" ht="14.4" x14ac:dyDescent="0.3">
      <c r="A24" s="84"/>
      <c r="B24" s="48">
        <v>19</v>
      </c>
      <c r="C24" s="52"/>
      <c r="D24" s="53"/>
      <c r="E24" s="51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5">
        <f t="shared" si="0"/>
        <v>0</v>
      </c>
      <c r="S24" s="46">
        <f t="shared" si="1"/>
        <v>0</v>
      </c>
      <c r="T24" s="46">
        <f t="shared" si="2"/>
        <v>0</v>
      </c>
    </row>
    <row r="25" spans="1:20" ht="14.4" x14ac:dyDescent="0.3">
      <c r="A25" s="79"/>
      <c r="B25" s="48">
        <v>20</v>
      </c>
      <c r="C25" s="52"/>
      <c r="D25" s="53"/>
      <c r="E25" s="51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5">
        <f t="shared" si="0"/>
        <v>0</v>
      </c>
      <c r="S25" s="46">
        <f t="shared" si="1"/>
        <v>0</v>
      </c>
      <c r="T25" s="46">
        <f t="shared" si="2"/>
        <v>0</v>
      </c>
    </row>
    <row r="26" spans="1:20" ht="14.4" x14ac:dyDescent="0.3">
      <c r="A26" s="80"/>
      <c r="B26" s="55"/>
      <c r="C26" s="56" t="s">
        <v>50</v>
      </c>
      <c r="D26" s="57" t="s">
        <v>37</v>
      </c>
      <c r="E26" s="58">
        <f t="shared" ref="E26:T28" si="3">SUMIF($D$6:$D$25,$D26,E$6:E$25)</f>
        <v>0</v>
      </c>
      <c r="F26" s="58">
        <f t="shared" si="3"/>
        <v>0</v>
      </c>
      <c r="G26" s="58">
        <f t="shared" si="3"/>
        <v>0</v>
      </c>
      <c r="H26" s="58">
        <f t="shared" si="3"/>
        <v>0</v>
      </c>
      <c r="I26" s="58">
        <f t="shared" si="3"/>
        <v>0</v>
      </c>
      <c r="J26" s="58">
        <f t="shared" si="3"/>
        <v>0</v>
      </c>
      <c r="K26" s="58">
        <f t="shared" si="3"/>
        <v>0</v>
      </c>
      <c r="L26" s="58">
        <f t="shared" si="3"/>
        <v>0</v>
      </c>
      <c r="M26" s="58">
        <f t="shared" si="3"/>
        <v>0</v>
      </c>
      <c r="N26" s="58">
        <f t="shared" si="3"/>
        <v>0</v>
      </c>
      <c r="O26" s="58">
        <f t="shared" si="3"/>
        <v>0</v>
      </c>
      <c r="P26" s="58">
        <f t="shared" si="3"/>
        <v>0</v>
      </c>
      <c r="Q26" s="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</row>
    <row r="27" spans="1:20" ht="14.4" x14ac:dyDescent="0.3">
      <c r="A27" s="83"/>
      <c r="B27" s="55"/>
      <c r="C27" s="56" t="s">
        <v>51</v>
      </c>
      <c r="D27" s="57" t="s">
        <v>48</v>
      </c>
      <c r="E27" s="58">
        <f t="shared" si="3"/>
        <v>0</v>
      </c>
      <c r="F27" s="58">
        <f t="shared" si="3"/>
        <v>0</v>
      </c>
      <c r="G27" s="58">
        <f t="shared" si="3"/>
        <v>0</v>
      </c>
      <c r="H27" s="58">
        <f t="shared" si="3"/>
        <v>0</v>
      </c>
      <c r="I27" s="58">
        <f t="shared" si="3"/>
        <v>0</v>
      </c>
      <c r="J27" s="58">
        <f t="shared" si="3"/>
        <v>0</v>
      </c>
      <c r="K27" s="58">
        <f t="shared" si="3"/>
        <v>0</v>
      </c>
      <c r="L27" s="58">
        <f t="shared" si="3"/>
        <v>0</v>
      </c>
      <c r="M27" s="58">
        <f t="shared" si="3"/>
        <v>0</v>
      </c>
      <c r="N27" s="58">
        <f t="shared" si="3"/>
        <v>0</v>
      </c>
      <c r="O27" s="58">
        <f t="shared" si="3"/>
        <v>0</v>
      </c>
      <c r="P27" s="58">
        <f t="shared" si="3"/>
        <v>0</v>
      </c>
      <c r="Q27" s="58">
        <f t="shared" si="3"/>
        <v>0</v>
      </c>
      <c r="R27" s="58">
        <f t="shared" si="3"/>
        <v>0</v>
      </c>
      <c r="S27" s="58">
        <f t="shared" si="3"/>
        <v>0</v>
      </c>
      <c r="T27" s="58">
        <f t="shared" si="3"/>
        <v>0</v>
      </c>
    </row>
    <row r="28" spans="1:20" ht="14.4" x14ac:dyDescent="0.3">
      <c r="A28" s="83"/>
      <c r="B28" s="55"/>
      <c r="C28" s="56" t="s">
        <v>52</v>
      </c>
      <c r="D28" s="57" t="s">
        <v>49</v>
      </c>
      <c r="E28" s="58">
        <f t="shared" si="3"/>
        <v>0</v>
      </c>
      <c r="F28" s="58">
        <f t="shared" si="3"/>
        <v>0</v>
      </c>
      <c r="G28" s="58">
        <f t="shared" si="3"/>
        <v>0</v>
      </c>
      <c r="H28" s="58">
        <f t="shared" si="3"/>
        <v>0</v>
      </c>
      <c r="I28" s="58">
        <f t="shared" si="3"/>
        <v>0</v>
      </c>
      <c r="J28" s="58">
        <f t="shared" si="3"/>
        <v>0</v>
      </c>
      <c r="K28" s="58">
        <f t="shared" si="3"/>
        <v>0</v>
      </c>
      <c r="L28" s="58">
        <f t="shared" si="3"/>
        <v>0</v>
      </c>
      <c r="M28" s="58">
        <f t="shared" si="3"/>
        <v>0</v>
      </c>
      <c r="N28" s="58">
        <f t="shared" si="3"/>
        <v>0</v>
      </c>
      <c r="O28" s="58">
        <f t="shared" si="3"/>
        <v>0</v>
      </c>
      <c r="P28" s="58">
        <f t="shared" si="3"/>
        <v>0</v>
      </c>
      <c r="Q28" s="58">
        <f t="shared" si="3"/>
        <v>0</v>
      </c>
      <c r="R28" s="58">
        <f t="shared" si="3"/>
        <v>0</v>
      </c>
      <c r="S28" s="58">
        <f t="shared" si="3"/>
        <v>0</v>
      </c>
      <c r="T28" s="58">
        <f t="shared" si="3"/>
        <v>0</v>
      </c>
    </row>
    <row r="29" spans="1:20" ht="14.4" x14ac:dyDescent="0.3">
      <c r="A29" s="83"/>
      <c r="B29" s="55"/>
      <c r="C29" s="59" t="s">
        <v>38</v>
      </c>
      <c r="D29" s="60"/>
      <c r="E29" s="60">
        <f t="shared" ref="E29:T29" si="4">SUM(E6:E25)</f>
        <v>0</v>
      </c>
      <c r="F29" s="58">
        <f t="shared" si="4"/>
        <v>0</v>
      </c>
      <c r="G29" s="58">
        <f t="shared" si="4"/>
        <v>0</v>
      </c>
      <c r="H29" s="58">
        <f t="shared" si="4"/>
        <v>0</v>
      </c>
      <c r="I29" s="58">
        <f t="shared" si="4"/>
        <v>0</v>
      </c>
      <c r="J29" s="58">
        <f t="shared" si="4"/>
        <v>0</v>
      </c>
      <c r="K29" s="58">
        <f t="shared" si="4"/>
        <v>0</v>
      </c>
      <c r="L29" s="58">
        <f t="shared" si="4"/>
        <v>0</v>
      </c>
      <c r="M29" s="58">
        <f t="shared" si="4"/>
        <v>0</v>
      </c>
      <c r="N29" s="58">
        <f t="shared" si="4"/>
        <v>0</v>
      </c>
      <c r="O29" s="58">
        <f t="shared" si="4"/>
        <v>0</v>
      </c>
      <c r="P29" s="58">
        <f t="shared" si="4"/>
        <v>0</v>
      </c>
      <c r="Q29" s="58">
        <f t="shared" si="4"/>
        <v>0</v>
      </c>
      <c r="R29" s="58">
        <f t="shared" si="4"/>
        <v>0</v>
      </c>
      <c r="S29" s="58">
        <f t="shared" si="4"/>
        <v>0</v>
      </c>
      <c r="T29" s="58">
        <f t="shared" si="4"/>
        <v>0</v>
      </c>
    </row>
    <row r="30" spans="1:20" ht="14.4" x14ac:dyDescent="0.3">
      <c r="A30" s="83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</row>
    <row r="31" spans="1:20" ht="14.4" x14ac:dyDescent="0.3">
      <c r="A31" s="83"/>
      <c r="B31" s="100" t="s">
        <v>53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92"/>
    </row>
    <row r="32" spans="1:20" ht="14.4" x14ac:dyDescent="0.3">
      <c r="A32" s="84"/>
      <c r="B32" s="61" t="s">
        <v>54</v>
      </c>
      <c r="C32" s="102" t="s">
        <v>55</v>
      </c>
      <c r="D32" s="101"/>
      <c r="E32" s="92"/>
      <c r="F32" s="61" t="s">
        <v>24</v>
      </c>
      <c r="G32" s="61" t="s">
        <v>25</v>
      </c>
      <c r="H32" s="61" t="s">
        <v>26</v>
      </c>
      <c r="I32" s="61" t="s">
        <v>27</v>
      </c>
      <c r="J32" s="61" t="s">
        <v>28</v>
      </c>
      <c r="K32" s="61" t="s">
        <v>29</v>
      </c>
      <c r="L32" s="61" t="s">
        <v>30</v>
      </c>
      <c r="M32" s="61" t="s">
        <v>31</v>
      </c>
      <c r="N32" s="61" t="s">
        <v>32</v>
      </c>
      <c r="O32" s="61" t="s">
        <v>33</v>
      </c>
      <c r="P32" s="61" t="s">
        <v>34</v>
      </c>
      <c r="Q32" s="61" t="s">
        <v>35</v>
      </c>
      <c r="R32" s="61" t="s">
        <v>36</v>
      </c>
      <c r="S32" s="61"/>
      <c r="T32" s="61"/>
    </row>
    <row r="33" spans="1:20" ht="14.4" x14ac:dyDescent="0.3">
      <c r="A33" s="84"/>
      <c r="B33" s="62">
        <v>1</v>
      </c>
      <c r="C33" s="103" t="s">
        <v>56</v>
      </c>
      <c r="D33" s="101"/>
      <c r="E33" s="92"/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4">
        <f t="shared" ref="R33:R38" si="5">SUM(F33:Q33)</f>
        <v>0</v>
      </c>
      <c r="S33" s="65"/>
      <c r="T33" s="65"/>
    </row>
    <row r="34" spans="1:20" ht="14.4" x14ac:dyDescent="0.3">
      <c r="A34" s="79"/>
      <c r="B34" s="62">
        <v>2</v>
      </c>
      <c r="C34" s="103" t="s">
        <v>57</v>
      </c>
      <c r="D34" s="101"/>
      <c r="E34" s="92"/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4">
        <f t="shared" si="5"/>
        <v>0</v>
      </c>
      <c r="S34" s="65"/>
      <c r="T34" s="65"/>
    </row>
    <row r="35" spans="1:20" ht="14.4" x14ac:dyDescent="0.3">
      <c r="A35" s="80"/>
      <c r="B35" s="62">
        <v>3</v>
      </c>
      <c r="C35" s="103" t="s">
        <v>58</v>
      </c>
      <c r="D35" s="101"/>
      <c r="E35" s="92"/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4">
        <f t="shared" si="5"/>
        <v>0</v>
      </c>
      <c r="S35" s="65"/>
      <c r="T35" s="65"/>
    </row>
    <row r="36" spans="1:20" ht="14.4" x14ac:dyDescent="0.3">
      <c r="A36" s="83"/>
      <c r="B36" s="62">
        <v>4</v>
      </c>
      <c r="C36" s="103" t="s">
        <v>47</v>
      </c>
      <c r="D36" s="101"/>
      <c r="E36" s="92"/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4">
        <f t="shared" si="5"/>
        <v>0</v>
      </c>
      <c r="S36" s="65"/>
      <c r="T36" s="65"/>
    </row>
    <row r="37" spans="1:20" ht="14.4" x14ac:dyDescent="0.3">
      <c r="A37" s="83"/>
      <c r="B37" s="62">
        <v>5</v>
      </c>
      <c r="C37" s="103"/>
      <c r="D37" s="101"/>
      <c r="E37" s="92"/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4">
        <f t="shared" si="5"/>
        <v>0</v>
      </c>
      <c r="S37" s="65"/>
      <c r="T37" s="65"/>
    </row>
    <row r="38" spans="1:20" ht="14.4" x14ac:dyDescent="0.3">
      <c r="A38" s="83"/>
      <c r="B38" s="66"/>
      <c r="C38" s="104" t="s">
        <v>38</v>
      </c>
      <c r="D38" s="101"/>
      <c r="E38" s="92"/>
      <c r="F38" s="67">
        <f t="shared" ref="F38:Q38" si="6">SUM(F33:F37)</f>
        <v>0</v>
      </c>
      <c r="G38" s="67">
        <f t="shared" si="6"/>
        <v>0</v>
      </c>
      <c r="H38" s="67">
        <f t="shared" si="6"/>
        <v>0</v>
      </c>
      <c r="I38" s="67">
        <f t="shared" si="6"/>
        <v>0</v>
      </c>
      <c r="J38" s="67">
        <f t="shared" si="6"/>
        <v>0</v>
      </c>
      <c r="K38" s="67">
        <f t="shared" si="6"/>
        <v>0</v>
      </c>
      <c r="L38" s="67">
        <f t="shared" si="6"/>
        <v>0</v>
      </c>
      <c r="M38" s="67">
        <f t="shared" si="6"/>
        <v>0</v>
      </c>
      <c r="N38" s="67">
        <f t="shared" si="6"/>
        <v>0</v>
      </c>
      <c r="O38" s="67">
        <f t="shared" si="6"/>
        <v>0</v>
      </c>
      <c r="P38" s="67">
        <f t="shared" si="6"/>
        <v>0</v>
      </c>
      <c r="Q38" s="67">
        <f t="shared" si="6"/>
        <v>0</v>
      </c>
      <c r="R38" s="68">
        <f t="shared" si="5"/>
        <v>0</v>
      </c>
      <c r="S38" s="69"/>
      <c r="T38" s="69"/>
    </row>
    <row r="39" spans="1:20" ht="14.4" x14ac:dyDescent="0.3">
      <c r="A39" s="83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</row>
    <row r="40" spans="1:20" ht="14.4" x14ac:dyDescent="0.3">
      <c r="A40" s="83"/>
      <c r="B40" s="100" t="s">
        <v>59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92"/>
    </row>
    <row r="41" spans="1:20" ht="14.4" x14ac:dyDescent="0.3">
      <c r="A41" s="84"/>
      <c r="B41" s="61" t="s">
        <v>54</v>
      </c>
      <c r="C41" s="61" t="s">
        <v>55</v>
      </c>
      <c r="D41" s="102" t="s">
        <v>60</v>
      </c>
      <c r="E41" s="92"/>
      <c r="F41" s="61" t="s">
        <v>24</v>
      </c>
      <c r="G41" s="61" t="s">
        <v>25</v>
      </c>
      <c r="H41" s="61" t="s">
        <v>26</v>
      </c>
      <c r="I41" s="61" t="s">
        <v>27</v>
      </c>
      <c r="J41" s="61" t="s">
        <v>28</v>
      </c>
      <c r="K41" s="61" t="s">
        <v>29</v>
      </c>
      <c r="L41" s="61" t="s">
        <v>30</v>
      </c>
      <c r="M41" s="61" t="s">
        <v>31</v>
      </c>
      <c r="N41" s="61" t="s">
        <v>32</v>
      </c>
      <c r="O41" s="61" t="s">
        <v>33</v>
      </c>
      <c r="P41" s="61" t="s">
        <v>34</v>
      </c>
      <c r="Q41" s="61" t="s">
        <v>35</v>
      </c>
      <c r="R41" s="61"/>
      <c r="S41" s="61"/>
      <c r="T41" s="61"/>
    </row>
    <row r="42" spans="1:20" ht="14.4" x14ac:dyDescent="0.3">
      <c r="A42" s="84"/>
      <c r="B42" s="62">
        <v>1</v>
      </c>
      <c r="C42" s="70" t="s">
        <v>61</v>
      </c>
      <c r="D42" s="91" t="s">
        <v>62</v>
      </c>
      <c r="E42" s="92"/>
      <c r="F42" s="71">
        <v>0</v>
      </c>
      <c r="G42" s="71">
        <f t="shared" ref="G42:Q42" si="7">F45</f>
        <v>0</v>
      </c>
      <c r="H42" s="71">
        <f t="shared" si="7"/>
        <v>0</v>
      </c>
      <c r="I42" s="71">
        <f t="shared" si="7"/>
        <v>0</v>
      </c>
      <c r="J42" s="71">
        <f t="shared" si="7"/>
        <v>0</v>
      </c>
      <c r="K42" s="71">
        <f t="shared" si="7"/>
        <v>0</v>
      </c>
      <c r="L42" s="71">
        <f t="shared" si="7"/>
        <v>0</v>
      </c>
      <c r="M42" s="71">
        <f t="shared" si="7"/>
        <v>0</v>
      </c>
      <c r="N42" s="71">
        <f t="shared" si="7"/>
        <v>0</v>
      </c>
      <c r="O42" s="71">
        <f t="shared" si="7"/>
        <v>0</v>
      </c>
      <c r="P42" s="71">
        <f t="shared" si="7"/>
        <v>0</v>
      </c>
      <c r="Q42" s="71">
        <f t="shared" si="7"/>
        <v>0</v>
      </c>
      <c r="R42" s="64"/>
      <c r="S42" s="65"/>
      <c r="T42" s="65"/>
    </row>
    <row r="43" spans="1:20" ht="14.4" x14ac:dyDescent="0.3">
      <c r="A43" s="79"/>
      <c r="B43" s="62">
        <v>2</v>
      </c>
      <c r="C43" s="70" t="s">
        <v>63</v>
      </c>
      <c r="D43" s="91" t="s">
        <v>62</v>
      </c>
      <c r="E43" s="92"/>
      <c r="F43" s="71">
        <f>SUM(F29+F38)</f>
        <v>0</v>
      </c>
      <c r="G43" s="71">
        <f t="shared" ref="G43:Q43" si="8">G29+G38</f>
        <v>0</v>
      </c>
      <c r="H43" s="71">
        <f t="shared" si="8"/>
        <v>0</v>
      </c>
      <c r="I43" s="71">
        <f t="shared" si="8"/>
        <v>0</v>
      </c>
      <c r="J43" s="71">
        <f t="shared" si="8"/>
        <v>0</v>
      </c>
      <c r="K43" s="71">
        <f t="shared" si="8"/>
        <v>0</v>
      </c>
      <c r="L43" s="71">
        <f t="shared" si="8"/>
        <v>0</v>
      </c>
      <c r="M43" s="71">
        <f t="shared" si="8"/>
        <v>0</v>
      </c>
      <c r="N43" s="71">
        <f t="shared" si="8"/>
        <v>0</v>
      </c>
      <c r="O43" s="71">
        <f t="shared" si="8"/>
        <v>0</v>
      </c>
      <c r="P43" s="71">
        <f t="shared" si="8"/>
        <v>0</v>
      </c>
      <c r="Q43" s="71">
        <f t="shared" si="8"/>
        <v>0</v>
      </c>
      <c r="R43" s="64"/>
      <c r="S43" s="65"/>
      <c r="T43" s="65"/>
    </row>
    <row r="44" spans="1:20" ht="14.4" x14ac:dyDescent="0.3">
      <c r="A44" s="80"/>
      <c r="B44" s="62">
        <v>3</v>
      </c>
      <c r="C44" s="70" t="s">
        <v>64</v>
      </c>
      <c r="D44" s="91" t="s">
        <v>65</v>
      </c>
      <c r="E44" s="92"/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3">
        <v>0</v>
      </c>
      <c r="R44" s="64"/>
      <c r="S44" s="65"/>
      <c r="T44" s="65"/>
    </row>
    <row r="45" spans="1:20" ht="14.4" x14ac:dyDescent="0.3">
      <c r="A45" s="83"/>
      <c r="B45" s="66"/>
      <c r="C45" s="72" t="s">
        <v>66</v>
      </c>
      <c r="D45" s="93"/>
      <c r="E45" s="92"/>
      <c r="F45" s="67">
        <f>F42+F43-F44</f>
        <v>0</v>
      </c>
      <c r="G45" s="67">
        <f t="shared" ref="G45:Q45" si="9">G43-G44</f>
        <v>0</v>
      </c>
      <c r="H45" s="67">
        <f t="shared" si="9"/>
        <v>0</v>
      </c>
      <c r="I45" s="67">
        <f t="shared" si="9"/>
        <v>0</v>
      </c>
      <c r="J45" s="67">
        <f t="shared" si="9"/>
        <v>0</v>
      </c>
      <c r="K45" s="67">
        <f t="shared" si="9"/>
        <v>0</v>
      </c>
      <c r="L45" s="67">
        <f t="shared" si="9"/>
        <v>0</v>
      </c>
      <c r="M45" s="67">
        <f t="shared" si="9"/>
        <v>0</v>
      </c>
      <c r="N45" s="67">
        <f t="shared" si="9"/>
        <v>0</v>
      </c>
      <c r="O45" s="67">
        <f t="shared" si="9"/>
        <v>0</v>
      </c>
      <c r="P45" s="67">
        <f t="shared" si="9"/>
        <v>0</v>
      </c>
      <c r="Q45" s="67">
        <f t="shared" si="9"/>
        <v>0</v>
      </c>
      <c r="R45" s="68"/>
      <c r="S45" s="69"/>
      <c r="T45" s="69"/>
    </row>
  </sheetData>
  <mergeCells count="17">
    <mergeCell ref="D42:E42"/>
    <mergeCell ref="D43:E43"/>
    <mergeCell ref="D44:E44"/>
    <mergeCell ref="D45:E45"/>
    <mergeCell ref="B2:T2"/>
    <mergeCell ref="B4:T4"/>
    <mergeCell ref="B31:T31"/>
    <mergeCell ref="C32:E32"/>
    <mergeCell ref="C33:E33"/>
    <mergeCell ref="C34:E34"/>
    <mergeCell ref="C35:E35"/>
    <mergeCell ref="C36:E36"/>
    <mergeCell ref="C37:E37"/>
    <mergeCell ref="C38:E38"/>
    <mergeCell ref="B3:S3"/>
    <mergeCell ref="B40:T40"/>
    <mergeCell ref="D41:E41"/>
  </mergeCells>
  <dataValidations count="1">
    <dataValidation type="list" allowBlank="1" showErrorMessage="1" sqref="D6:D28" xr:uid="{F378FFAA-7426-4B51-AD3D-3C07D2837654}">
      <formula1>"Member,Associate Member,Supporter"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1:K1001"/>
  <sheetViews>
    <sheetView tabSelected="1" topLeftCell="A31" workbookViewId="0">
      <selection activeCell="N48" sqref="N48"/>
    </sheetView>
  </sheetViews>
  <sheetFormatPr defaultColWidth="12.69921875" defaultRowHeight="15" customHeight="1" x14ac:dyDescent="0.25"/>
  <cols>
    <col min="1" max="1" width="3.19921875" customWidth="1"/>
    <col min="2" max="2" width="9.3984375" customWidth="1"/>
    <col min="3" max="3" width="19.19921875" customWidth="1"/>
    <col min="4" max="4" width="7.5" customWidth="1"/>
    <col min="5" max="5" width="7.796875" customWidth="1"/>
    <col min="6" max="6" width="0.69921875" customWidth="1"/>
    <col min="7" max="7" width="8.19921875" customWidth="1"/>
    <col min="8" max="8" width="9.3984375" customWidth="1"/>
    <col min="9" max="9" width="14.69921875" customWidth="1"/>
    <col min="10" max="10" width="8.19921875" customWidth="1"/>
    <col min="11" max="26" width="7.69921875" customWidth="1"/>
  </cols>
  <sheetData>
    <row r="1" spans="1:10" ht="14.25" customHeight="1" x14ac:dyDescent="0.25">
      <c r="A1" s="150" t="s">
        <v>0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0" ht="20.55" customHeight="1" x14ac:dyDescent="0.25">
      <c r="A2" s="153" t="s">
        <v>1</v>
      </c>
      <c r="B2" s="154"/>
      <c r="C2" s="154"/>
      <c r="D2" s="154"/>
      <c r="E2" s="154"/>
      <c r="F2" s="154"/>
      <c r="G2" s="154"/>
      <c r="H2" s="154"/>
      <c r="I2" s="154"/>
      <c r="J2" s="155"/>
    </row>
    <row r="3" spans="1:10" ht="16.95" customHeight="1" thickBot="1" x14ac:dyDescent="0.4">
      <c r="A3" s="156" t="s">
        <v>2</v>
      </c>
      <c r="B3" s="157"/>
      <c r="C3" s="157"/>
      <c r="D3" s="157"/>
      <c r="E3" s="157"/>
      <c r="F3" s="157"/>
      <c r="G3" s="157"/>
      <c r="H3" s="157"/>
      <c r="I3" s="157"/>
      <c r="J3" s="158"/>
    </row>
    <row r="4" spans="1:10" ht="14.25" customHeight="1" thickBot="1" x14ac:dyDescent="0.35">
      <c r="A4" s="159" t="s">
        <v>3</v>
      </c>
      <c r="B4" s="160"/>
      <c r="C4" s="160"/>
      <c r="D4" s="160"/>
      <c r="E4" s="160"/>
      <c r="F4" s="160"/>
      <c r="G4" s="160"/>
      <c r="H4" s="160"/>
      <c r="I4" s="160"/>
      <c r="J4" s="161"/>
    </row>
    <row r="5" spans="1:10" ht="16.5" customHeight="1" thickBot="1" x14ac:dyDescent="0.4">
      <c r="A5" s="162" t="s">
        <v>4</v>
      </c>
      <c r="B5" s="163"/>
      <c r="C5" s="163"/>
      <c r="D5" s="163"/>
      <c r="E5" s="164"/>
      <c r="F5" s="32"/>
      <c r="G5" s="165"/>
      <c r="H5" s="163"/>
      <c r="I5" s="163"/>
      <c r="J5" s="164"/>
    </row>
    <row r="6" spans="1:10" ht="14.25" customHeight="1" thickBot="1" x14ac:dyDescent="0.35">
      <c r="A6" s="132" t="s">
        <v>5</v>
      </c>
      <c r="B6" s="133"/>
      <c r="C6" s="134"/>
      <c r="D6" s="122"/>
      <c r="E6" s="123"/>
      <c r="F6" s="1"/>
      <c r="G6" s="26" t="s">
        <v>6</v>
      </c>
      <c r="H6" s="27" t="s">
        <v>7</v>
      </c>
      <c r="I6" s="28" t="s">
        <v>8</v>
      </c>
      <c r="J6" s="29">
        <v>2021</v>
      </c>
    </row>
    <row r="7" spans="1:10" ht="7.5" customHeight="1" thickBot="1" x14ac:dyDescent="0.35">
      <c r="A7" s="135"/>
      <c r="B7" s="136"/>
      <c r="C7" s="136"/>
      <c r="D7" s="136"/>
      <c r="E7" s="136"/>
      <c r="F7" s="136"/>
      <c r="G7" s="136"/>
      <c r="H7" s="136"/>
      <c r="I7" s="136"/>
      <c r="J7" s="137"/>
    </row>
    <row r="8" spans="1:10" ht="16.5" customHeight="1" x14ac:dyDescent="0.3">
      <c r="A8" s="138" t="s">
        <v>45</v>
      </c>
      <c r="B8" s="139"/>
      <c r="C8" s="139"/>
      <c r="D8" s="139"/>
      <c r="E8" s="140"/>
      <c r="F8" s="33"/>
      <c r="G8" s="138" t="s">
        <v>44</v>
      </c>
      <c r="H8" s="139"/>
      <c r="I8" s="139"/>
      <c r="J8" s="140"/>
    </row>
    <row r="9" spans="1:10" ht="10.95" customHeight="1" x14ac:dyDescent="0.3">
      <c r="A9" s="141" t="s">
        <v>41</v>
      </c>
      <c r="B9" s="142"/>
      <c r="C9" s="143"/>
      <c r="D9" s="147" t="s">
        <v>9</v>
      </c>
      <c r="E9" s="149" t="s">
        <v>10</v>
      </c>
      <c r="F9" s="34"/>
      <c r="G9" s="124" t="s">
        <v>11</v>
      </c>
      <c r="H9" s="125"/>
      <c r="I9" s="126"/>
      <c r="J9" s="130" t="s">
        <v>12</v>
      </c>
    </row>
    <row r="10" spans="1:10" ht="10.95" customHeight="1" x14ac:dyDescent="0.3">
      <c r="A10" s="144"/>
      <c r="B10" s="145"/>
      <c r="C10" s="146"/>
      <c r="D10" s="148"/>
      <c r="E10" s="131"/>
      <c r="F10" s="34"/>
      <c r="G10" s="127"/>
      <c r="H10" s="128"/>
      <c r="I10" s="129"/>
      <c r="J10" s="131"/>
    </row>
    <row r="11" spans="1:10" ht="16.5" customHeight="1" x14ac:dyDescent="0.3">
      <c r="A11" s="115" t="s">
        <v>13</v>
      </c>
      <c r="B11" s="116"/>
      <c r="C11" s="116"/>
      <c r="D11" s="117"/>
      <c r="E11" s="3"/>
      <c r="F11" s="2"/>
      <c r="G11" s="118" t="s">
        <v>43</v>
      </c>
      <c r="H11" s="109"/>
      <c r="I11" s="109"/>
      <c r="J11" s="4">
        <v>0</v>
      </c>
    </row>
    <row r="12" spans="1:10" ht="16.05" customHeight="1" x14ac:dyDescent="0.3">
      <c r="A12" s="5" t="s">
        <v>14</v>
      </c>
      <c r="B12" s="119"/>
      <c r="C12" s="120"/>
      <c r="D12" s="6">
        <v>0</v>
      </c>
      <c r="E12" s="7">
        <v>0</v>
      </c>
      <c r="F12" s="2"/>
      <c r="G12" s="121" t="s">
        <v>42</v>
      </c>
      <c r="H12" s="109"/>
      <c r="I12" s="109"/>
      <c r="J12" s="8">
        <v>0</v>
      </c>
    </row>
    <row r="13" spans="1:10" ht="16.05" customHeight="1" x14ac:dyDescent="0.3">
      <c r="A13" s="9">
        <v>1</v>
      </c>
      <c r="B13" s="112"/>
      <c r="C13" s="113"/>
      <c r="D13" s="10">
        <v>0</v>
      </c>
      <c r="E13" s="7">
        <v>0</v>
      </c>
      <c r="F13" s="2"/>
      <c r="G13" s="108"/>
      <c r="H13" s="109"/>
      <c r="I13" s="109"/>
      <c r="J13" s="8">
        <v>0</v>
      </c>
    </row>
    <row r="14" spans="1:10" ht="16.05" customHeight="1" x14ac:dyDescent="0.3">
      <c r="A14" s="9">
        <v>2</v>
      </c>
      <c r="B14" s="112"/>
      <c r="C14" s="113"/>
      <c r="D14" s="10">
        <v>0</v>
      </c>
      <c r="E14" s="7">
        <v>0</v>
      </c>
      <c r="F14" s="2"/>
      <c r="G14" s="108"/>
      <c r="H14" s="109"/>
      <c r="I14" s="109"/>
      <c r="J14" s="8">
        <v>0</v>
      </c>
    </row>
    <row r="15" spans="1:10" ht="16.05" customHeight="1" x14ac:dyDescent="0.3">
      <c r="A15" s="9">
        <v>3</v>
      </c>
      <c r="B15" s="112"/>
      <c r="C15" s="113"/>
      <c r="D15" s="10">
        <v>0</v>
      </c>
      <c r="E15" s="7">
        <v>0</v>
      </c>
      <c r="F15" s="11"/>
      <c r="G15" s="108"/>
      <c r="H15" s="109"/>
      <c r="I15" s="109"/>
      <c r="J15" s="8">
        <v>0</v>
      </c>
    </row>
    <row r="16" spans="1:10" ht="16.05" customHeight="1" x14ac:dyDescent="0.3">
      <c r="A16" s="9">
        <v>4</v>
      </c>
      <c r="B16" s="112"/>
      <c r="C16" s="113"/>
      <c r="D16" s="12">
        <v>0</v>
      </c>
      <c r="E16" s="7">
        <v>0</v>
      </c>
      <c r="F16" s="11"/>
      <c r="G16" s="108"/>
      <c r="H16" s="109"/>
      <c r="I16" s="109"/>
      <c r="J16" s="8">
        <v>0</v>
      </c>
    </row>
    <row r="17" spans="1:10" ht="16.05" customHeight="1" x14ac:dyDescent="0.3">
      <c r="A17" s="9">
        <v>5</v>
      </c>
      <c r="B17" s="112"/>
      <c r="C17" s="113"/>
      <c r="D17" s="12">
        <v>0</v>
      </c>
      <c r="E17" s="7">
        <v>0</v>
      </c>
      <c r="F17" s="11"/>
      <c r="G17" s="108"/>
      <c r="H17" s="109"/>
      <c r="I17" s="109"/>
      <c r="J17" s="8">
        <v>0</v>
      </c>
    </row>
    <row r="18" spans="1:10" ht="16.05" customHeight="1" x14ac:dyDescent="0.3">
      <c r="A18" s="9">
        <v>6</v>
      </c>
      <c r="B18" s="112"/>
      <c r="C18" s="113"/>
      <c r="D18" s="10">
        <v>0</v>
      </c>
      <c r="E18" s="7">
        <v>0</v>
      </c>
      <c r="F18" s="11"/>
      <c r="G18" s="108"/>
      <c r="H18" s="109"/>
      <c r="I18" s="109"/>
      <c r="J18" s="8">
        <v>0</v>
      </c>
    </row>
    <row r="19" spans="1:10" ht="16.05" customHeight="1" x14ac:dyDescent="0.3">
      <c r="A19" s="9">
        <v>7</v>
      </c>
      <c r="B19" s="114"/>
      <c r="C19" s="113"/>
      <c r="D19" s="10">
        <v>0</v>
      </c>
      <c r="E19" s="7">
        <v>0</v>
      </c>
      <c r="F19" s="11"/>
      <c r="G19" s="108"/>
      <c r="H19" s="109"/>
      <c r="I19" s="109"/>
      <c r="J19" s="8">
        <v>0</v>
      </c>
    </row>
    <row r="20" spans="1:10" ht="16.05" customHeight="1" x14ac:dyDescent="0.3">
      <c r="A20" s="9">
        <v>8</v>
      </c>
      <c r="B20" s="112"/>
      <c r="C20" s="113"/>
      <c r="D20" s="10">
        <v>0</v>
      </c>
      <c r="E20" s="7">
        <v>0</v>
      </c>
      <c r="F20" s="11"/>
      <c r="G20" s="108"/>
      <c r="H20" s="109"/>
      <c r="I20" s="109"/>
      <c r="J20" s="8">
        <v>0</v>
      </c>
    </row>
    <row r="21" spans="1:10" ht="16.05" customHeight="1" x14ac:dyDescent="0.3">
      <c r="A21" s="9">
        <v>9</v>
      </c>
      <c r="B21" s="112"/>
      <c r="C21" s="113"/>
      <c r="D21" s="10">
        <v>0</v>
      </c>
      <c r="E21" s="7">
        <v>0</v>
      </c>
      <c r="F21" s="11"/>
      <c r="G21" s="108"/>
      <c r="H21" s="109"/>
      <c r="I21" s="109"/>
      <c r="J21" s="8">
        <v>0</v>
      </c>
    </row>
    <row r="22" spans="1:10" ht="16.05" customHeight="1" x14ac:dyDescent="0.3">
      <c r="A22" s="9">
        <v>10</v>
      </c>
      <c r="B22" s="112"/>
      <c r="C22" s="113"/>
      <c r="D22" s="10">
        <v>0</v>
      </c>
      <c r="E22" s="7">
        <v>0</v>
      </c>
      <c r="F22" s="11"/>
      <c r="G22" s="108"/>
      <c r="H22" s="109"/>
      <c r="I22" s="109"/>
      <c r="J22" s="8">
        <v>0</v>
      </c>
    </row>
    <row r="23" spans="1:10" ht="16.05" customHeight="1" x14ac:dyDescent="0.3">
      <c r="A23" s="39">
        <v>11</v>
      </c>
      <c r="B23" s="112"/>
      <c r="C23" s="113"/>
      <c r="D23" s="10">
        <v>0</v>
      </c>
      <c r="E23" s="7">
        <v>0</v>
      </c>
      <c r="F23" s="11"/>
      <c r="G23" s="108"/>
      <c r="H23" s="109"/>
      <c r="I23" s="109"/>
      <c r="J23" s="8">
        <v>0</v>
      </c>
    </row>
    <row r="24" spans="1:10" ht="16.05" customHeight="1" x14ac:dyDescent="0.3">
      <c r="A24" s="9">
        <v>12</v>
      </c>
      <c r="B24" s="110"/>
      <c r="C24" s="111"/>
      <c r="D24" s="13">
        <v>0</v>
      </c>
      <c r="E24" s="7">
        <v>0</v>
      </c>
      <c r="F24" s="11"/>
      <c r="G24" s="108"/>
      <c r="H24" s="109"/>
      <c r="I24" s="109"/>
      <c r="J24" s="8">
        <v>0</v>
      </c>
    </row>
    <row r="25" spans="1:10" ht="16.05" customHeight="1" x14ac:dyDescent="0.3">
      <c r="A25" s="39">
        <v>13</v>
      </c>
      <c r="B25" s="110"/>
      <c r="C25" s="111"/>
      <c r="D25" s="13">
        <v>0</v>
      </c>
      <c r="E25" s="7">
        <v>0</v>
      </c>
      <c r="F25" s="11"/>
      <c r="G25" s="108"/>
      <c r="H25" s="109"/>
      <c r="I25" s="109"/>
      <c r="J25" s="8">
        <v>0</v>
      </c>
    </row>
    <row r="26" spans="1:10" ht="16.05" customHeight="1" x14ac:dyDescent="0.3">
      <c r="A26" s="9">
        <v>14</v>
      </c>
      <c r="B26" s="110"/>
      <c r="C26" s="111"/>
      <c r="D26" s="13">
        <v>0</v>
      </c>
      <c r="E26" s="7">
        <v>0</v>
      </c>
      <c r="F26" s="11"/>
      <c r="G26" s="108"/>
      <c r="H26" s="109"/>
      <c r="I26" s="109"/>
      <c r="J26" s="8">
        <v>0</v>
      </c>
    </row>
    <row r="27" spans="1:10" ht="16.05" customHeight="1" x14ac:dyDescent="0.3">
      <c r="A27" s="39">
        <v>15</v>
      </c>
      <c r="B27" s="110"/>
      <c r="C27" s="111"/>
      <c r="D27" s="13">
        <v>0</v>
      </c>
      <c r="E27" s="7">
        <v>0</v>
      </c>
      <c r="F27" s="11"/>
      <c r="G27" s="108"/>
      <c r="H27" s="109"/>
      <c r="I27" s="109"/>
      <c r="J27" s="8">
        <v>0</v>
      </c>
    </row>
    <row r="28" spans="1:10" ht="16.05" customHeight="1" x14ac:dyDescent="0.3">
      <c r="A28" s="9">
        <v>16</v>
      </c>
      <c r="B28" s="110"/>
      <c r="C28" s="111"/>
      <c r="D28" s="13">
        <v>0</v>
      </c>
      <c r="E28" s="7">
        <v>0</v>
      </c>
      <c r="F28" s="11"/>
      <c r="G28" s="108"/>
      <c r="H28" s="109"/>
      <c r="I28" s="109"/>
      <c r="J28" s="8">
        <v>0</v>
      </c>
    </row>
    <row r="29" spans="1:10" ht="16.05" customHeight="1" x14ac:dyDescent="0.3">
      <c r="A29" s="39">
        <v>17</v>
      </c>
      <c r="B29" s="110"/>
      <c r="C29" s="111"/>
      <c r="D29" s="13">
        <v>0</v>
      </c>
      <c r="E29" s="7">
        <v>0</v>
      </c>
      <c r="F29" s="11"/>
      <c r="G29" s="108"/>
      <c r="H29" s="109"/>
      <c r="I29" s="109"/>
      <c r="J29" s="8">
        <v>0</v>
      </c>
    </row>
    <row r="30" spans="1:10" ht="16.05" customHeight="1" x14ac:dyDescent="0.3">
      <c r="A30" s="9">
        <v>18</v>
      </c>
      <c r="B30" s="110"/>
      <c r="C30" s="111"/>
      <c r="D30" s="13">
        <v>0</v>
      </c>
      <c r="E30" s="7">
        <v>0</v>
      </c>
      <c r="F30" s="11"/>
      <c r="G30" s="108"/>
      <c r="H30" s="109"/>
      <c r="I30" s="109"/>
      <c r="J30" s="8">
        <v>0</v>
      </c>
    </row>
    <row r="31" spans="1:10" ht="16.05" customHeight="1" x14ac:dyDescent="0.3">
      <c r="A31" s="39">
        <v>19</v>
      </c>
      <c r="B31" s="110"/>
      <c r="C31" s="111"/>
      <c r="D31" s="13">
        <v>0</v>
      </c>
      <c r="E31" s="7">
        <v>0</v>
      </c>
      <c r="F31" s="11"/>
      <c r="G31" s="108"/>
      <c r="H31" s="109"/>
      <c r="I31" s="109"/>
      <c r="J31" s="8">
        <v>0</v>
      </c>
    </row>
    <row r="32" spans="1:10" ht="16.05" customHeight="1" x14ac:dyDescent="0.3">
      <c r="A32" s="9">
        <v>20</v>
      </c>
      <c r="B32" s="110"/>
      <c r="C32" s="111"/>
      <c r="D32" s="13">
        <v>0</v>
      </c>
      <c r="E32" s="7">
        <v>0</v>
      </c>
      <c r="F32" s="11"/>
      <c r="G32" s="108"/>
      <c r="H32" s="109"/>
      <c r="I32" s="109"/>
      <c r="J32" s="8">
        <v>0</v>
      </c>
    </row>
    <row r="33" spans="1:11" ht="16.05" customHeight="1" x14ac:dyDescent="0.3">
      <c r="A33" s="211"/>
      <c r="B33" s="209"/>
      <c r="C33" s="120"/>
      <c r="D33" s="13">
        <v>0</v>
      </c>
      <c r="E33" s="7">
        <v>0</v>
      </c>
      <c r="F33" s="11"/>
      <c r="G33" s="108"/>
      <c r="H33" s="109"/>
      <c r="I33" s="109"/>
      <c r="J33" s="8">
        <v>0</v>
      </c>
    </row>
    <row r="34" spans="1:11" ht="16.05" customHeight="1" x14ac:dyDescent="0.3">
      <c r="A34" s="14"/>
      <c r="B34" s="15"/>
      <c r="C34" s="16"/>
      <c r="D34" s="13">
        <v>0</v>
      </c>
      <c r="E34" s="7">
        <v>0</v>
      </c>
      <c r="F34" s="11"/>
      <c r="G34" s="108"/>
      <c r="H34" s="109"/>
      <c r="I34" s="109"/>
      <c r="J34" s="8">
        <v>0</v>
      </c>
    </row>
    <row r="35" spans="1:11" ht="16.05" customHeight="1" x14ac:dyDescent="0.3">
      <c r="A35" s="212" t="s">
        <v>15</v>
      </c>
      <c r="B35" s="213"/>
      <c r="C35" s="214"/>
      <c r="D35" s="17"/>
      <c r="E35" s="3">
        <f>SUM(E12:E34)</f>
        <v>0</v>
      </c>
      <c r="F35" s="11"/>
      <c r="G35" s="108"/>
      <c r="H35" s="109"/>
      <c r="I35" s="109"/>
      <c r="J35" s="8">
        <v>0</v>
      </c>
    </row>
    <row r="36" spans="1:11" ht="16.05" customHeight="1" x14ac:dyDescent="0.3">
      <c r="A36" s="206" t="s">
        <v>46</v>
      </c>
      <c r="B36" s="207"/>
      <c r="C36" s="207"/>
      <c r="D36" s="30"/>
      <c r="E36" s="31"/>
      <c r="F36" s="2"/>
      <c r="G36" s="108"/>
      <c r="H36" s="109"/>
      <c r="I36" s="109"/>
      <c r="J36" s="8">
        <v>0</v>
      </c>
    </row>
    <row r="37" spans="1:11" ht="16.05" customHeight="1" x14ac:dyDescent="0.3">
      <c r="A37" s="208" t="s">
        <v>16</v>
      </c>
      <c r="B37" s="209"/>
      <c r="C37" s="120"/>
      <c r="D37" s="17"/>
      <c r="E37" s="18">
        <v>0</v>
      </c>
      <c r="F37" s="2"/>
      <c r="G37" s="108"/>
      <c r="H37" s="109"/>
      <c r="I37" s="109"/>
      <c r="J37" s="8">
        <v>0</v>
      </c>
    </row>
    <row r="38" spans="1:11" ht="16.05" customHeight="1" x14ac:dyDescent="0.3">
      <c r="A38" s="210" t="s">
        <v>47</v>
      </c>
      <c r="B38" s="209"/>
      <c r="C38" s="120"/>
      <c r="D38" s="17"/>
      <c r="E38" s="18">
        <v>0</v>
      </c>
      <c r="F38" s="2"/>
      <c r="G38" s="108"/>
      <c r="H38" s="109"/>
      <c r="I38" s="109"/>
      <c r="J38" s="8">
        <v>0</v>
      </c>
    </row>
    <row r="39" spans="1:11" ht="16.05" customHeight="1" x14ac:dyDescent="0.3">
      <c r="A39" s="192"/>
      <c r="B39" s="193"/>
      <c r="C39" s="194"/>
      <c r="D39" s="19"/>
      <c r="E39" s="20">
        <v>0</v>
      </c>
      <c r="F39" s="2"/>
      <c r="G39" s="180" t="s">
        <v>17</v>
      </c>
      <c r="H39" s="181"/>
      <c r="I39" s="182"/>
      <c r="J39" s="21">
        <f>SUM(J11:J38)</f>
        <v>0</v>
      </c>
      <c r="K39" s="22"/>
    </row>
    <row r="40" spans="1:11" ht="15.75" customHeight="1" x14ac:dyDescent="0.3">
      <c r="A40" s="195" t="s">
        <v>39</v>
      </c>
      <c r="B40" s="196"/>
      <c r="C40" s="196"/>
      <c r="D40" s="197"/>
      <c r="E40" s="35">
        <f>SUM(E37:E39)</f>
        <v>0</v>
      </c>
      <c r="F40" s="36"/>
      <c r="G40" s="183" t="s">
        <v>18</v>
      </c>
      <c r="H40" s="184"/>
      <c r="I40" s="185"/>
      <c r="J40" s="37">
        <f>SUM(J16,J39)</f>
        <v>0</v>
      </c>
    </row>
    <row r="41" spans="1:11" ht="15.75" customHeight="1" x14ac:dyDescent="0.3">
      <c r="A41" s="198" t="s">
        <v>19</v>
      </c>
      <c r="B41" s="199"/>
      <c r="C41" s="199"/>
      <c r="D41" s="200"/>
      <c r="E41" s="38"/>
      <c r="F41" s="36"/>
      <c r="G41" s="186"/>
      <c r="H41" s="187"/>
      <c r="I41" s="188"/>
      <c r="J41" s="37"/>
    </row>
    <row r="42" spans="1:11" ht="14.25" customHeight="1" x14ac:dyDescent="0.3">
      <c r="A42" s="201" t="s">
        <v>40</v>
      </c>
      <c r="B42" s="202"/>
      <c r="C42" s="202"/>
      <c r="D42" s="203"/>
      <c r="E42" s="23">
        <f>E11+E35+E40+E41</f>
        <v>0</v>
      </c>
      <c r="F42" s="2"/>
      <c r="G42" s="189" t="s">
        <v>20</v>
      </c>
      <c r="H42" s="181"/>
      <c r="I42" s="182"/>
      <c r="J42" s="24">
        <f>E42-J40</f>
        <v>0</v>
      </c>
      <c r="K42" s="25"/>
    </row>
    <row r="43" spans="1:11" ht="6.75" customHeight="1" x14ac:dyDescent="0.3">
      <c r="A43" s="168"/>
      <c r="B43" s="169"/>
      <c r="C43" s="169"/>
      <c r="D43" s="169"/>
      <c r="E43" s="169"/>
      <c r="F43" s="169"/>
      <c r="G43" s="169"/>
      <c r="H43" s="169"/>
      <c r="I43" s="169"/>
      <c r="J43" s="170"/>
    </row>
    <row r="44" spans="1:11" ht="14.25" customHeight="1" x14ac:dyDescent="0.3">
      <c r="A44" s="204" t="s">
        <v>21</v>
      </c>
      <c r="B44" s="205"/>
      <c r="C44" s="171"/>
      <c r="D44" s="172"/>
      <c r="E44" s="172"/>
      <c r="F44" s="172"/>
      <c r="G44" s="172"/>
      <c r="H44" s="172"/>
      <c r="I44" s="172"/>
      <c r="J44" s="173"/>
    </row>
    <row r="45" spans="1:11" ht="14.25" customHeight="1" x14ac:dyDescent="0.3">
      <c r="A45" s="174"/>
      <c r="B45" s="175"/>
      <c r="C45" s="175"/>
      <c r="D45" s="175"/>
      <c r="E45" s="175"/>
      <c r="F45" s="175"/>
      <c r="G45" s="175"/>
      <c r="H45" s="175"/>
      <c r="I45" s="175"/>
      <c r="J45" s="176"/>
    </row>
    <row r="46" spans="1:11" ht="14.25" customHeight="1" x14ac:dyDescent="0.3">
      <c r="A46" s="174"/>
      <c r="B46" s="175"/>
      <c r="C46" s="175"/>
      <c r="D46" s="175"/>
      <c r="E46" s="175"/>
      <c r="F46" s="175"/>
      <c r="G46" s="175"/>
      <c r="H46" s="175"/>
      <c r="I46" s="175"/>
      <c r="J46" s="176"/>
    </row>
    <row r="47" spans="1:11" ht="14.25" customHeight="1" x14ac:dyDescent="0.3">
      <c r="A47" s="174"/>
      <c r="B47" s="175"/>
      <c r="C47" s="175"/>
      <c r="D47" s="175"/>
      <c r="E47" s="175"/>
      <c r="F47" s="175"/>
      <c r="G47" s="175"/>
      <c r="H47" s="175"/>
      <c r="I47" s="175"/>
      <c r="J47" s="176"/>
    </row>
    <row r="48" spans="1:11" s="87" customFormat="1" ht="14.25" customHeight="1" x14ac:dyDescent="0.3">
      <c r="A48" s="88"/>
      <c r="B48" s="89"/>
      <c r="C48" s="89"/>
      <c r="D48" s="89"/>
      <c r="E48" s="89"/>
      <c r="F48" s="89"/>
      <c r="G48" s="89"/>
      <c r="H48" s="89"/>
      <c r="I48" s="89"/>
      <c r="J48" s="90"/>
    </row>
    <row r="49" spans="1:10" ht="14.25" customHeight="1" x14ac:dyDescent="0.3">
      <c r="A49" s="174"/>
      <c r="B49" s="175"/>
      <c r="C49" s="175"/>
      <c r="D49" s="175"/>
      <c r="E49" s="175"/>
      <c r="F49" s="175"/>
      <c r="G49" s="175"/>
      <c r="H49" s="175"/>
      <c r="I49" s="175"/>
      <c r="J49" s="176"/>
    </row>
    <row r="50" spans="1:10" ht="14.25" customHeight="1" x14ac:dyDescent="0.3">
      <c r="A50" s="177"/>
      <c r="B50" s="178"/>
      <c r="C50" s="178"/>
      <c r="D50" s="178"/>
      <c r="E50" s="178"/>
      <c r="F50" s="178"/>
      <c r="G50" s="178"/>
      <c r="H50" s="178"/>
      <c r="I50" s="178"/>
      <c r="J50" s="179"/>
    </row>
    <row r="51" spans="1:10" ht="14.25" customHeight="1" x14ac:dyDescent="0.3">
      <c r="D51" s="191" t="s">
        <v>73</v>
      </c>
      <c r="E51" s="215"/>
      <c r="F51" s="215"/>
      <c r="G51" s="215"/>
      <c r="H51" s="191" t="s">
        <v>72</v>
      </c>
      <c r="I51" s="190"/>
      <c r="J51" s="190"/>
    </row>
    <row r="52" spans="1:10" ht="15" customHeight="1" x14ac:dyDescent="0.25">
      <c r="D52" s="166"/>
      <c r="E52" s="167"/>
      <c r="F52" s="167"/>
      <c r="G52" s="167"/>
      <c r="H52" s="166"/>
      <c r="I52" s="167"/>
      <c r="J52" s="167"/>
    </row>
    <row r="53" spans="1:10" ht="14.25" customHeight="1" x14ac:dyDescent="0.25"/>
    <row r="54" spans="1:10" ht="14.25" customHeight="1" x14ac:dyDescent="0.25"/>
    <row r="55" spans="1:10" ht="14.25" customHeight="1" x14ac:dyDescent="0.25"/>
    <row r="56" spans="1:10" ht="14.25" customHeight="1" x14ac:dyDescent="0.25"/>
    <row r="57" spans="1:10" ht="14.25" customHeight="1" x14ac:dyDescent="0.25"/>
    <row r="58" spans="1:10" ht="14.25" customHeight="1" x14ac:dyDescent="0.25"/>
    <row r="59" spans="1:10" ht="14.25" customHeight="1" x14ac:dyDescent="0.25"/>
    <row r="60" spans="1:10" ht="14.25" customHeight="1" x14ac:dyDescent="0.25"/>
    <row r="61" spans="1:10" ht="14.25" customHeight="1" x14ac:dyDescent="0.25"/>
    <row r="62" spans="1:10" ht="14.25" customHeight="1" x14ac:dyDescent="0.25"/>
    <row r="63" spans="1:10" ht="14.25" customHeight="1" x14ac:dyDescent="0.25"/>
    <row r="64" spans="1:10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  <row r="1001" ht="14.25" customHeight="1" x14ac:dyDescent="0.25"/>
  </sheetData>
  <mergeCells count="91">
    <mergeCell ref="B29:C29"/>
    <mergeCell ref="B30:C30"/>
    <mergeCell ref="B31:C31"/>
    <mergeCell ref="B32:C32"/>
    <mergeCell ref="B21:C21"/>
    <mergeCell ref="B22:C22"/>
    <mergeCell ref="B23:C23"/>
    <mergeCell ref="A36:C36"/>
    <mergeCell ref="A37:C37"/>
    <mergeCell ref="A38:C38"/>
    <mergeCell ref="A33:C33"/>
    <mergeCell ref="A35:C35"/>
    <mergeCell ref="A39:C39"/>
    <mergeCell ref="A40:D40"/>
    <mergeCell ref="A41:D41"/>
    <mergeCell ref="A42:D42"/>
    <mergeCell ref="A44:B44"/>
    <mergeCell ref="G29:I29"/>
    <mergeCell ref="G30:I30"/>
    <mergeCell ref="G31:I31"/>
    <mergeCell ref="G32:I32"/>
    <mergeCell ref="G33:I33"/>
    <mergeCell ref="G34:I34"/>
    <mergeCell ref="G35:I35"/>
    <mergeCell ref="G36:I36"/>
    <mergeCell ref="G37:I37"/>
    <mergeCell ref="G38:I38"/>
    <mergeCell ref="G39:I39"/>
    <mergeCell ref="G40:I40"/>
    <mergeCell ref="G41:I41"/>
    <mergeCell ref="G42:I42"/>
    <mergeCell ref="D51:G51"/>
    <mergeCell ref="H51:J51"/>
    <mergeCell ref="D52:G52"/>
    <mergeCell ref="H52:J52"/>
    <mergeCell ref="A43:J43"/>
    <mergeCell ref="C44:J44"/>
    <mergeCell ref="A45:J45"/>
    <mergeCell ref="A46:J46"/>
    <mergeCell ref="A47:J47"/>
    <mergeCell ref="A49:J49"/>
    <mergeCell ref="A50:J50"/>
    <mergeCell ref="A1:J1"/>
    <mergeCell ref="A2:J2"/>
    <mergeCell ref="A3:J3"/>
    <mergeCell ref="A4:J4"/>
    <mergeCell ref="A5:E5"/>
    <mergeCell ref="G5:J5"/>
    <mergeCell ref="D6:E6"/>
    <mergeCell ref="G9:I10"/>
    <mergeCell ref="J9:J10"/>
    <mergeCell ref="A6:C6"/>
    <mergeCell ref="A7:J7"/>
    <mergeCell ref="A8:E8"/>
    <mergeCell ref="G8:J8"/>
    <mergeCell ref="A9:C10"/>
    <mergeCell ref="D9:D10"/>
    <mergeCell ref="E9:E10"/>
    <mergeCell ref="A11:D11"/>
    <mergeCell ref="G11:I11"/>
    <mergeCell ref="B12:C12"/>
    <mergeCell ref="G12:I12"/>
    <mergeCell ref="B13:C13"/>
    <mergeCell ref="G13:I13"/>
    <mergeCell ref="G14:I14"/>
    <mergeCell ref="B14:C14"/>
    <mergeCell ref="B15:C15"/>
    <mergeCell ref="B16:C16"/>
    <mergeCell ref="B17:C17"/>
    <mergeCell ref="B18:C18"/>
    <mergeCell ref="B19:C19"/>
    <mergeCell ref="B20:C20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B24:C24"/>
    <mergeCell ref="B25:C25"/>
    <mergeCell ref="B26:C26"/>
    <mergeCell ref="B27:C27"/>
    <mergeCell ref="B28:C28"/>
  </mergeCells>
  <conditionalFormatting sqref="E41">
    <cfRule type="cellIs" dxfId="1" priority="1" operator="lessThan">
      <formula>0</formula>
    </cfRule>
  </conditionalFormatting>
  <conditionalFormatting sqref="E41">
    <cfRule type="cellIs" dxfId="0" priority="2" operator="lessThan">
      <formula>0</formula>
    </cfRule>
  </conditionalFormatting>
  <dataValidations count="3">
    <dataValidation type="list" allowBlank="1" showErrorMessage="1" sqref="G5" xr:uid="{00000000-0002-0000-0000-000000000000}">
      <formula1>#REF!</formula1>
    </dataValidation>
    <dataValidation type="list" allowBlank="1" showInputMessage="1" showErrorMessage="1" prompt="January" sqref="H6" xr:uid="{00000000-0002-0000-0000-000001000000}">
      <formula1>#REF!</formula1>
    </dataValidation>
    <dataValidation type="list" allowBlank="1" showErrorMessage="1" sqref="J6" xr:uid="{00000000-0002-0000-0000-000002000000}">
      <formula1>#REF!</formula1>
    </dataValidation>
  </dataValidations>
  <printOptions horizontalCentered="1" verticalCentered="1"/>
  <pageMargins left="0.2" right="0.2" top="0.75" bottom="0.25" header="0" footer="0"/>
  <pageSetup paperSize="9" orientation="portrait" r:id="rId1"/>
  <rowBreaks count="1" manualBreakCount="1">
    <brk id="52" man="1"/>
  </rowBreaks>
  <colBreaks count="1" manualBreakCount="1">
    <brk id="1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At a BM Collec. From Menpower </vt:lpstr>
      <vt:lpstr>Sub-Chapter BM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MUNA Office</cp:lastModifiedBy>
  <cp:lastPrinted>2021-02-25T19:51:06Z</cp:lastPrinted>
  <dcterms:created xsi:type="dcterms:W3CDTF">2015-06-05T18:17:20Z</dcterms:created>
  <dcterms:modified xsi:type="dcterms:W3CDTF">2021-02-25T20:07:39Z</dcterms:modified>
</cp:coreProperties>
</file>